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Z:\SVZ\TUCaN-Team\Studienpläne\In Bearbeitung (noch nicht online)\iCE (MSc) (2023)\"/>
    </mc:Choice>
  </mc:AlternateContent>
  <xr:revisionPtr revIDLastSave="0" documentId="13_ncr:1_{AE809F5E-7074-450E-AA85-A5EA2271AC3B}" xr6:coauthVersionLast="37" xr6:coauthVersionMax="47" xr10:uidLastSave="{00000000-0000-0000-0000-000000000000}"/>
  <bookViews>
    <workbookView xWindow="0" yWindow="0" windowWidth="28800" windowHeight="11628" xr2:uid="{00000000-000D-0000-FFFF-FFFF00000000}"/>
  </bookViews>
  <sheets>
    <sheet name="Studien- &amp; Prüfungsplan" sheetId="1" r:id="rId1"/>
  </sheets>
  <externalReferences>
    <externalReference r:id="rId2"/>
  </externalReferences>
  <definedNames>
    <definedName name="_xlnm.Print_Area" localSheetId="0">'Studien- &amp; Prüfungsplan'!$A$1:$L$220</definedName>
    <definedName name="_xlnm.Print_Titles" localSheetId="0">'Studien- &amp; Prüfungsplan'!$1:$20</definedName>
    <definedName name="Print_Titles" localSheetId="0">'Studien- &amp; Prüfungsplan'!$1:$20</definedName>
  </definedNames>
  <calcPr calcId="179021"/>
</workbook>
</file>

<file path=xl/calcChain.xml><?xml version="1.0" encoding="utf-8"?>
<calcChain xmlns="http://schemas.openxmlformats.org/spreadsheetml/2006/main">
  <c r="H178" i="1" l="1"/>
  <c r="F178" i="1"/>
  <c r="E178" i="1"/>
  <c r="D178" i="1"/>
  <c r="C178" i="1"/>
  <c r="B178" i="1"/>
  <c r="H75" i="1" l="1"/>
  <c r="F75" i="1"/>
  <c r="E75" i="1"/>
  <c r="D75" i="1"/>
  <c r="C75" i="1"/>
  <c r="B75" i="1"/>
  <c r="L183" i="1" l="1"/>
  <c r="L217" i="1" s="1"/>
  <c r="K183" i="1"/>
  <c r="K217" i="1" s="1"/>
  <c r="J183" i="1"/>
  <c r="J217" i="1" s="1"/>
  <c r="I183" i="1"/>
  <c r="I217" i="1" s="1"/>
  <c r="L133" i="1"/>
  <c r="K133" i="1"/>
  <c r="J133" i="1"/>
  <c r="I133" i="1"/>
  <c r="L85" i="1"/>
  <c r="K85" i="1"/>
  <c r="J85" i="1"/>
  <c r="I85" i="1"/>
  <c r="L35" i="1"/>
  <c r="K35" i="1"/>
  <c r="J35" i="1"/>
  <c r="I35" i="1"/>
</calcChain>
</file>

<file path=xl/sharedStrings.xml><?xml version="1.0" encoding="utf-8"?>
<sst xmlns="http://schemas.openxmlformats.org/spreadsheetml/2006/main" count="1060" uniqueCount="318">
  <si>
    <t>Semester</t>
  </si>
  <si>
    <t>Status</t>
  </si>
  <si>
    <t>Status:</t>
  </si>
  <si>
    <t>CP:</t>
  </si>
  <si>
    <t>1.</t>
  </si>
  <si>
    <t>2.</t>
  </si>
  <si>
    <t>3.</t>
  </si>
  <si>
    <t>4.</t>
  </si>
  <si>
    <t>1. Core Competencies (min. 7 modules; min. 40 CP, max. 42 CP)</t>
  </si>
  <si>
    <t>o</t>
  </si>
  <si>
    <t>40-42</t>
  </si>
  <si>
    <t>18-ho-2010</t>
  </si>
  <si>
    <t>St</t>
  </si>
  <si>
    <t/>
  </si>
  <si>
    <t>K</t>
  </si>
  <si>
    <t>f</t>
  </si>
  <si>
    <t>18-jk-2020</t>
  </si>
  <si>
    <t>18-sm-2010</t>
  </si>
  <si>
    <t>18-kl-2010</t>
  </si>
  <si>
    <t>18-pe-2020</t>
  </si>
  <si>
    <t>mP/K</t>
  </si>
  <si>
    <t>20/120</t>
  </si>
  <si>
    <t>18-zo-2060</t>
  </si>
  <si>
    <t>18-kp-2110</t>
  </si>
  <si>
    <t>30/120</t>
  </si>
  <si>
    <t>18-pe-2070</t>
  </si>
  <si>
    <t>18-kl-2020</t>
  </si>
  <si>
    <t>18-pr-1050</t>
  </si>
  <si>
    <t>18-dg-2150</t>
  </si>
  <si>
    <t>2.1. Communication Hardware</t>
  </si>
  <si>
    <t>2.1.1. Communication Hardware - Lectures (min. 2 modules)</t>
  </si>
  <si>
    <t>16-17-5110</t>
  </si>
  <si>
    <t>mP</t>
  </si>
  <si>
    <t>18-bu-2010</t>
  </si>
  <si>
    <t>18-bu-2030</t>
  </si>
  <si>
    <t>30/90</t>
  </si>
  <si>
    <t>18-hb-2010</t>
  </si>
  <si>
    <t>18-hb-2020</t>
  </si>
  <si>
    <t>18-ho-2040</t>
  </si>
  <si>
    <t>18-ho-2200</t>
  </si>
  <si>
    <t>18-ho-2210</t>
  </si>
  <si>
    <t>18-me-2020</t>
  </si>
  <si>
    <t>45/120</t>
  </si>
  <si>
    <t>18-pr-2010</t>
  </si>
  <si>
    <t>25/90</t>
  </si>
  <si>
    <t>18-su-2020</t>
  </si>
  <si>
    <t>…</t>
  </si>
  <si>
    <t>2.1.2. Communication Hardware - Labs and Projects (min. 1/max. 3 modules)</t>
  </si>
  <si>
    <t>18-hb-2040</t>
  </si>
  <si>
    <t>M/S</t>
  </si>
  <si>
    <t>18-ho-2120</t>
  </si>
  <si>
    <t>18-ho-2160</t>
  </si>
  <si>
    <t>18-jk-2060</t>
  </si>
  <si>
    <t>18-pe-2040</t>
  </si>
  <si>
    <t>18-pe-2050</t>
  </si>
  <si>
    <t>18-pr-2030</t>
  </si>
  <si>
    <t>18-su-2080</t>
  </si>
  <si>
    <t>2.2. Communication Systems and Networking</t>
  </si>
  <si>
    <t>2.2.1. Communication Systems and Networking - Lectures (min. 2 modules)</t>
  </si>
  <si>
    <t>18-jk-2040</t>
  </si>
  <si>
    <t>18-kp-1010</t>
  </si>
  <si>
    <t>18-pe-2010</t>
  </si>
  <si>
    <t>18-pe-2060</t>
  </si>
  <si>
    <t>18-pe-2080</t>
  </si>
  <si>
    <t>18-zo-2010</t>
  </si>
  <si>
    <t>20/90</t>
  </si>
  <si>
    <t>18-zo-2070</t>
  </si>
  <si>
    <t>15/90</t>
  </si>
  <si>
    <t>18-sm-2280</t>
  </si>
  <si>
    <t>20-00-0056</t>
  </si>
  <si>
    <t>20-00-0512</t>
  </si>
  <si>
    <t>20-00-0745</t>
  </si>
  <si>
    <t>20-00-0748</t>
  </si>
  <si>
    <t>20-00-0780</t>
  </si>
  <si>
    <t>2.2.2. Communication Systems and Networking -  Labs and Projects (min. 1/max. 3 modules)</t>
  </si>
  <si>
    <t>18-kl-2040</t>
  </si>
  <si>
    <t>18-zo-2030</t>
  </si>
  <si>
    <t>K+B</t>
  </si>
  <si>
    <t>(6)</t>
  </si>
  <si>
    <t>18-sm-2090</t>
  </si>
  <si>
    <t>18-sm-2130</t>
  </si>
  <si>
    <t>20-00-0120</t>
  </si>
  <si>
    <t>20-00-0549</t>
  </si>
  <si>
    <t>20-00-0552</t>
  </si>
  <si>
    <t>20-00-0582</t>
  </si>
  <si>
    <t>20-00-0615</t>
  </si>
  <si>
    <t>20-00-0935</t>
  </si>
  <si>
    <t>20-00-1064</t>
  </si>
  <si>
    <t>2.3. Communication Algorithms</t>
  </si>
  <si>
    <t>2.3.1. Communication Algorithms - Lectures (min. 2 modules)</t>
  </si>
  <si>
    <t>90/90</t>
  </si>
  <si>
    <t>20-00-0085</t>
  </si>
  <si>
    <t>20-00-0121</t>
  </si>
  <si>
    <t>20-00-0157</t>
  </si>
  <si>
    <t>18-zo-2110</t>
  </si>
  <si>
    <t>45/90</t>
  </si>
  <si>
    <t>20-00-0629</t>
  </si>
  <si>
    <t>04-10-0588</t>
  </si>
  <si>
    <t>20-00-1011</t>
  </si>
  <si>
    <t>20-00-1017</t>
  </si>
  <si>
    <t>20-00-1058</t>
  </si>
  <si>
    <t>2.3.2. Communication Algorithms - Labs and Projects (min. 1/max. 3 modules)</t>
  </si>
  <si>
    <t>S</t>
  </si>
  <si>
    <t>18-zo-2040</t>
  </si>
  <si>
    <t>18-zo-2050</t>
  </si>
  <si>
    <t>18-zo-2100</t>
  </si>
  <si>
    <t>20-00-0418</t>
  </si>
  <si>
    <t>20-00-1022</t>
  </si>
  <si>
    <t>3. Optional supplements</t>
  </si>
  <si>
    <t>4. Studium Generale (min. 12 CP) [Modulwechsel nach APB § 30 Abs. 6]</t>
  </si>
  <si>
    <t>02-22-1111</t>
  </si>
  <si>
    <t>03-03-0047</t>
  </si>
  <si>
    <t>02-21-2027</t>
  </si>
  <si>
    <t>bnb</t>
  </si>
  <si>
    <t>02-21-2025</t>
  </si>
  <si>
    <t>4.2 Entrepreneurship und Management</t>
  </si>
  <si>
    <t>4.4.2. Foreign Languages, Soft Skills</t>
  </si>
  <si>
    <t>18-de-1999</t>
  </si>
  <si>
    <t>(3)</t>
  </si>
  <si>
    <t>18-kn-1060</t>
  </si>
  <si>
    <t>B</t>
  </si>
  <si>
    <t>16-21-5030</t>
  </si>
  <si>
    <t>16-21-5020</t>
  </si>
  <si>
    <t>18-gt-4010</t>
  </si>
  <si>
    <t>18-00-5000</t>
  </si>
  <si>
    <t>Th</t>
  </si>
  <si>
    <t xml:space="preserve">Summe </t>
  </si>
  <si>
    <t>Printed Electronics (V2)</t>
  </si>
  <si>
    <t>Computer Vision I (IV4)</t>
  </si>
  <si>
    <t>Statistical Relational Artificial Intelligence: Logic, Probability, and Computation (IV4)</t>
  </si>
  <si>
    <t>min. 28</t>
  </si>
  <si>
    <t>min. 12</t>
  </si>
  <si>
    <t>Communication Networks II (V3 + Ü1)</t>
  </si>
  <si>
    <t>Communication Technology II (V2 + Ü2)</t>
  </si>
  <si>
    <t>Convex Optimization in Signal Processing and Communications (V2 + Ü1 + PR1)</t>
  </si>
  <si>
    <t>Digital Signal Processing (V3 + Ü1)</t>
  </si>
  <si>
    <t>Data-driven Modeling - Machine Learning (V2 + Ü1 + PR1)</t>
  </si>
  <si>
    <t>Matrix Analysis and Computations (V3 + Ü1)</t>
  </si>
  <si>
    <t>Mobile Communications (V3 + Ü1)</t>
  </si>
  <si>
    <t>Optical Communications – Components (V3 + Ü1)</t>
  </si>
  <si>
    <t>Technical Electrodynamics for iCE (V2 + Ü2)</t>
  </si>
  <si>
    <t>Microsystem Technology (V2 + Ü1)</t>
  </si>
  <si>
    <t>18-bu-1010</t>
  </si>
  <si>
    <t>Lab-on-Chip Systeme (V2 + Ü2)</t>
  </si>
  <si>
    <t>Low-Level Synthese (V2 + PR2)</t>
  </si>
  <si>
    <t>High-Level Synthese (V2 + PR2)</t>
  </si>
  <si>
    <t>Microprocessor Systems (V2 + Ü1)</t>
  </si>
  <si>
    <t>Computer Aided Design for SoCs (V2 + Ü1 + PR1)</t>
  </si>
  <si>
    <t>Industrial Electronics (V2 + Ü1)</t>
  </si>
  <si>
    <t>Introduction to Spintronics (V3 + Ü1)</t>
  </si>
  <si>
    <t>Terahertz Systems and Applications (V2 + Ü1)</t>
  </si>
  <si>
    <t>Real-Time Systems (V3 + Ü1)</t>
  </si>
  <si>
    <t>Foundations of Precision Engineering (V2 + Ü1 + PR1)</t>
  </si>
  <si>
    <t>Project Seminar Reconfigurable Systems (PJ3)</t>
  </si>
  <si>
    <t>Advanced Integrated Circuit Design Lab (PR3)</t>
  </si>
  <si>
    <t>Seminar Integrated Electronic Systems Design A (SE2)</t>
  </si>
  <si>
    <t>Project Seminar Advanced µWave Components &amp; Antennas (PJ4)</t>
  </si>
  <si>
    <t>Project Seminar Emerging Topics in Sensor Array and Multichannel Processing (PJ4)</t>
  </si>
  <si>
    <t>Project Seminar Emerging Topics in MIMO Communication Networks (PJ4)</t>
  </si>
  <si>
    <t>Project Seminar Terahertz Technology, Communication and Sensors (PJ4)</t>
  </si>
  <si>
    <t>Seminar Software System Technology (SE2)</t>
  </si>
  <si>
    <t>18-ho-1090</t>
  </si>
  <si>
    <t>HDL Lab (PR3)</t>
  </si>
  <si>
    <t>Radar Techniques (V2)</t>
  </si>
  <si>
    <t>Information Theory I: Fundaments (V3 + Ü1)</t>
  </si>
  <si>
    <t>Information Theory II: Networks (V3 + Ü1)</t>
  </si>
  <si>
    <t>MIMO - Communication and Space-Time-Coding (V2 + Ü1)</t>
  </si>
  <si>
    <t>Sensor Array Processing and Adaptive Beamforming (V2 + Ü1)</t>
  </si>
  <si>
    <t>Graph signal processing, learning and optimization (V3 + Ü1)</t>
  </si>
  <si>
    <t>Adaptive Filters (V3 + Ü1)</t>
  </si>
  <si>
    <t>Speech and Audio Signal Processing (V2 + Ü1 + SE1)</t>
  </si>
  <si>
    <t>Software Defined Networking (V2 + Ü2)</t>
  </si>
  <si>
    <t>Project Seminar Wireless Communications (PJ4)</t>
  </si>
  <si>
    <t>Digital Signal Processing Lab (PR3)</t>
  </si>
  <si>
    <t>Multimedia Communications Project II (PR6)</t>
  </si>
  <si>
    <t>Multimedia Communications Seminar II (SE2)</t>
  </si>
  <si>
    <t>Advanced Seminar on Networking, Security, Mobility, and Wireless Communications (SE4)</t>
  </si>
  <si>
    <t>Lab Exercise on Secure Mobile Networking (PR4)</t>
  </si>
  <si>
    <t>Seminar on Networking, Security, Mobility, and Wireless Communications (SE2)</t>
  </si>
  <si>
    <t>Practical Lab on System and IoT Security (PR4)</t>
  </si>
  <si>
    <t>Privacy-Preserving Technologies (SE2)</t>
  </si>
  <si>
    <t>IoT and wireless protocols in embedded systems (PR4)</t>
  </si>
  <si>
    <t>Network, Traffic and Quality Management for Internet Services (V2)</t>
  </si>
  <si>
    <t>Network Security (IV4)</t>
  </si>
  <si>
    <t>Physical Layer Security in Wireless Systems (IV3)</t>
  </si>
  <si>
    <t>Mobile Networking (IV4)</t>
  </si>
  <si>
    <t>Wireless Network for Emergency Response: Fundamentals, Design, and Build-up from Scratch (IV3)</t>
  </si>
  <si>
    <t>Data Science I (V2 + Ü2)</t>
  </si>
  <si>
    <t>Introduction to Cryptography (IV4)</t>
  </si>
  <si>
    <t>Ubiquitous computing in business processes (V2)</t>
  </si>
  <si>
    <t>Robot Learning (V4)</t>
  </si>
  <si>
    <t>Combinatorial Optimization (VU0)</t>
  </si>
  <si>
    <t>Scalable Data Management Systems (IV4)</t>
  </si>
  <si>
    <t>Introduction to Artificial Intelligence (IV3)</t>
  </si>
  <si>
    <t>K + B</t>
  </si>
  <si>
    <t>Advanced Topics in Statistical Signal Processing (SE4)</t>
  </si>
  <si>
    <t>Signal Detection and Parameter Estimation (SE4)</t>
  </si>
  <si>
    <t>Visual Computing Lab (PR4)</t>
  </si>
  <si>
    <t>Protection in Infrastructures and Networks (SE2)</t>
  </si>
  <si>
    <t>18-fi-3010</t>
  </si>
  <si>
    <t>Introduction to sociology of work and technology (V2)</t>
  </si>
  <si>
    <t>Work, Organizational, and Business Psychology (V2)</t>
  </si>
  <si>
    <t>Ethics and Application (KU2)</t>
  </si>
  <si>
    <t>Ethics and Technology Assessement (KU2)</t>
  </si>
  <si>
    <t>Application in Teaching (Tutor Activities) (TT", one course per group)</t>
  </si>
  <si>
    <t>Excursion SAE (EX0)</t>
  </si>
  <si>
    <t>Standardization, Testing and Approvals in the Electrotechnical Area (V2)</t>
  </si>
  <si>
    <t>Patents - How to protect technical inventions (V2)</t>
  </si>
  <si>
    <t>Work and Process Organization (V2 + Ü1)</t>
  </si>
  <si>
    <t>Human Factors/Ergonomics (V4 + Ü2)</t>
  </si>
  <si>
    <t>Study and examination plan (Appendix I)</t>
  </si>
  <si>
    <t>Key</t>
  </si>
  <si>
    <t>Assessment
system:</t>
  </si>
  <si>
    <t>St = standard (graded); bnb = passed/not passed</t>
  </si>
  <si>
    <t>Form of
examination:</t>
  </si>
  <si>
    <t>o = obligatory; f = facultative</t>
  </si>
  <si>
    <t>Form of teaching:</t>
  </si>
  <si>
    <t>V = lecture, SE = seminar, Ü = exercise, PJ = project seminar, PR = practical, EV = introductory course; KU = course, KO = colloquium, IV = integrated course, TT = tutorial, VU = lecture incl. exercise, PP = project practical, PS = proseminar, FS = research seminar, HÜ = lecture room exercise, GÜ = group exercise, EX = specialised excursion</t>
  </si>
  <si>
    <t>Credit points</t>
  </si>
  <si>
    <t>Examination components</t>
  </si>
  <si>
    <t>Examinations are
assigned to
semesters for
guidance only.</t>
  </si>
  <si>
    <t>TUCaN number and assignment of CPs to module elements are informative in nature.
The CPs are credited once the module is completed. Please note additional information within and at the
end of the study and examination. The CPs stated in the respective semester columns indicate a
recommended possible course of your studies at the start of your degree programme in the winter
semester.</t>
  </si>
  <si>
    <t>Study load per
semester (CPs)</t>
  </si>
  <si>
    <t>Technical examination</t>
  </si>
  <si>
    <t>Study examination</t>
  </si>
  <si>
    <t>Form of examination</t>
  </si>
  <si>
    <t>Duration (min.)</t>
  </si>
  <si>
    <t>Total CPs</t>
  </si>
  <si>
    <t>All modules of areas 1. Core competencies to 4. Studium Generale (exactly 90 CP)</t>
  </si>
  <si>
    <t>all modules from subareas 2.1, 2.2, 2.3</t>
  </si>
  <si>
    <t>4.1 Humanities and Social Sciences</t>
  </si>
  <si>
    <t>Modules from department 1, ...</t>
  </si>
  <si>
    <t>Modules from department 2 and 3, ...</t>
  </si>
  <si>
    <t>EI - Lectures (Basic modules) (*)</t>
  </si>
  <si>
    <r>
      <t xml:space="preserve">EI - Lectures (Advanced modules) (*)
*) </t>
    </r>
    <r>
      <rPr>
        <i/>
        <sz val="9"/>
        <rFont val="Charter"/>
      </rPr>
      <t>Note: Please pay attention to the recommended prerequisites and choose basic modules</t>
    </r>
  </si>
  <si>
    <t>4.3 Engineering and Natural Sciences</t>
  </si>
  <si>
    <t>Modules from departments 4, 5, 7, 10, 11, 13, 16, and 20</t>
  </si>
  <si>
    <t>4.4 Languages, Soft Skills</t>
  </si>
  <si>
    <t>4.4.1. German as Foreign Language (min. 1 module)</t>
  </si>
  <si>
    <t>All German Courses of the Language Resource Centre</t>
  </si>
  <si>
    <t>Modules from the Language Resource Centre and other</t>
  </si>
  <si>
    <t>4.5 Introduction into professional life</t>
  </si>
  <si>
    <t>5. Master's Thesis (30 CP)</t>
  </si>
  <si>
    <t>Master's Thesis</t>
  </si>
  <si>
    <t>2. Optionals (min. 28 CP; exactly 1 subarea) [change of modules according to APB § 30 Abs. 5]</t>
  </si>
  <si>
    <t>Advanced Digital Integrated Circuit Design (V3 + Ü1)</t>
  </si>
  <si>
    <t>Antennas and Adaptive Beamforming (V3 + Ü1)</t>
  </si>
  <si>
    <t>18-kn-1050</t>
  </si>
  <si>
    <t>18-hb-2030</t>
  </si>
  <si>
    <t>18-jk-2130</t>
  </si>
  <si>
    <t>18-dg-1030</t>
  </si>
  <si>
    <t>18-ho-2161</t>
  </si>
  <si>
    <t>20-00-0968</t>
  </si>
  <si>
    <t>20-00-1001</t>
  </si>
  <si>
    <t>Advanced Topics in Embedded Systems and Applications (PP6)</t>
  </si>
  <si>
    <t>18-ad-2090</t>
  </si>
  <si>
    <t>18-pr-2020</t>
  </si>
  <si>
    <t>18-kl-2070</t>
  </si>
  <si>
    <t>Network Security (iV4)</t>
  </si>
  <si>
    <t>20-00-0553</t>
  </si>
  <si>
    <t>Project on Secure Mobile Networking (Pr6)</t>
  </si>
  <si>
    <t>18-sm-2070</t>
  </si>
  <si>
    <t>Lab Exercise on Secure Mobile Networking (Pr4)</t>
  </si>
  <si>
    <t>18-mu-2010</t>
  </si>
  <si>
    <t>18-ja-2010</t>
  </si>
  <si>
    <t>20/60</t>
  </si>
  <si>
    <t>(9)</t>
  </si>
  <si>
    <t>(4)</t>
  </si>
  <si>
    <t>18-sc-2010</t>
  </si>
  <si>
    <t>18-sm-2340</t>
  </si>
  <si>
    <t>18-zo-2120</t>
  </si>
  <si>
    <t>18-ad-2110</t>
  </si>
  <si>
    <t>18-zh-2010</t>
  </si>
  <si>
    <t>18-zh-2020</t>
  </si>
  <si>
    <t>18-me-2030</t>
  </si>
  <si>
    <t>Electromechanical Systems I (V2 + Ü2)</t>
  </si>
  <si>
    <t>Computer Systems II (V3 + Ü1)</t>
  </si>
  <si>
    <t>Microwave Engineering II (V3 + Ü1)</t>
  </si>
  <si>
    <t>Finite Integration Technique (V2)</t>
  </si>
  <si>
    <t>Modelling and Simulation of Circuits (V2 + Ü1)</t>
  </si>
  <si>
    <t>International Summer School 'Microwaves and Lightwaves' (SE2)</t>
  </si>
  <si>
    <t>Project Seminar Hardware for Neural Networks (PJ3)</t>
  </si>
  <si>
    <t>Resilient Communication Networks (V2 + Ü1)</t>
  </si>
  <si>
    <t>Multimedia Communications Lab II (PR3)</t>
  </si>
  <si>
    <t>Computer Vision in Engineering (V2)</t>
  </si>
  <si>
    <t>Fundamentals of Reinforcement Learning (V2 + Ü1)</t>
  </si>
  <si>
    <t>Automated Driving (V2)</t>
  </si>
  <si>
    <t>online</t>
  </si>
  <si>
    <r>
      <t xml:space="preserve">Robust and Biomedical Signal Processing (SE4) </t>
    </r>
    <r>
      <rPr>
        <i/>
        <vertAlign val="superscript"/>
        <sz val="9"/>
        <rFont val="Charter"/>
      </rPr>
      <t>**)</t>
    </r>
  </si>
  <si>
    <t>18-ja-2020</t>
  </si>
  <si>
    <t>18-kb-2040</t>
  </si>
  <si>
    <r>
      <t xml:space="preserve">TK3: Ubiquitous / Mobile Computing (IV4) </t>
    </r>
    <r>
      <rPr>
        <i/>
        <vertAlign val="superscript"/>
        <sz val="9"/>
        <rFont val="Charter"/>
      </rPr>
      <t>**)</t>
    </r>
  </si>
  <si>
    <r>
      <t xml:space="preserve">Communication Networks II (V3 + Ü1) </t>
    </r>
    <r>
      <rPr>
        <vertAlign val="superscript"/>
        <sz val="9"/>
        <rFont val="Charter"/>
      </rPr>
      <t>*)</t>
    </r>
  </si>
  <si>
    <t>Footnote 1:</t>
  </si>
  <si>
    <t>Footnote 2:</t>
  </si>
  <si>
    <t>18-sm-2010 Communication networks II can be replaced by 18-sm-2340 Resilient Communication Networks</t>
  </si>
  <si>
    <t>18-me-2040</t>
  </si>
  <si>
    <t>Nanoelectronics (V2 + SE1)</t>
  </si>
  <si>
    <t>A = submission, B = report, H = homework assignment, HÜ = homework,
worksheets, K = written exam, Kq = colloquium, M = oral examination as
specified in module description, mP = oral examination, M/S = oral/written
examination as specified in module description, mP/K = oral examination or written examination, P = minutes, Pt = presentation, R = paper, S = written examination as specified in module description, SF = special form, Th = thesis, f = facultative</t>
  </si>
  <si>
    <r>
      <t xml:space="preserve">MIMO - Communication and Space-Time-Coding (V2 + Ü1) </t>
    </r>
    <r>
      <rPr>
        <i/>
        <sz val="9"/>
        <rFont val="Charter"/>
      </rPr>
      <t>(formerly: 18-pe-2030)</t>
    </r>
  </si>
  <si>
    <t>Hardware for Neural Networks (V2 + Pr2)</t>
  </si>
  <si>
    <t xml:space="preserve">please find a detailed module handbook about the Studium Generale </t>
  </si>
  <si>
    <t>Radio Frequency Systems for Particle Accelerators (V2 + Ü2)</t>
  </si>
  <si>
    <t>Embedded Systems Hands-On 2: Designing Hardware Accelerators for Systems-on-Chip (Pr4)</t>
  </si>
  <si>
    <t>18-me-2050</t>
  </si>
  <si>
    <t>Thin films and spintronics lab (PR3)</t>
  </si>
  <si>
    <t>(5)</t>
  </si>
  <si>
    <t>Project Seminar Spintronic Devices (PJ3)</t>
  </si>
  <si>
    <t>18-sc-1020</t>
  </si>
  <si>
    <t>Projektseminar Elektromagnetisches CAD (PJ4)</t>
  </si>
  <si>
    <t>(8)</t>
  </si>
  <si>
    <t>Robust Data Science With Biomedical Applications (V3 + Ü1)</t>
  </si>
  <si>
    <t>Synthetic Molecular communication (V2 + Ü1)</t>
  </si>
  <si>
    <r>
      <t xml:space="preserve">Serious Games (iV4) </t>
    </r>
    <r>
      <rPr>
        <i/>
        <sz val="9"/>
        <rFont val="Charter"/>
      </rPr>
      <t>(vormals: 20-00-0366)</t>
    </r>
  </si>
  <si>
    <t>18-de-2050</t>
  </si>
  <si>
    <t>TK3: Ubiquitous/Mobile Computing (iV4)</t>
  </si>
  <si>
    <t>Date: 2024-02-28</t>
  </si>
  <si>
    <r>
      <t xml:space="preserve">Modules marked with </t>
    </r>
    <r>
      <rPr>
        <vertAlign val="superscript"/>
        <sz val="10"/>
        <rFont val="Charter"/>
      </rPr>
      <t>**)</t>
    </r>
    <r>
      <rPr>
        <sz val="10"/>
        <rFont val="Charter"/>
      </rPr>
      <t xml:space="preserve"> and in italics are currently inactive.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</si>
</sst>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theme="1"/>
      <name val="Arial"/>
    </font>
    <font>
      <sz val="11"/>
      <color theme="1"/>
      <name val="Calibri"/>
      <family val="2"/>
      <scheme val="minor"/>
    </font>
    <font>
      <sz val="11"/>
      <color rgb="FF9C6500"/>
      <name val="Calibri"/>
      <family val="2"/>
      <scheme val="minor"/>
    </font>
    <font>
      <sz val="11"/>
      <color theme="1"/>
      <name val="Calibri"/>
      <family val="2"/>
      <scheme val="minor"/>
    </font>
    <font>
      <sz val="10"/>
      <name val="Arial"/>
      <family val="2"/>
    </font>
    <font>
      <sz val="10"/>
      <name val="Charter"/>
    </font>
    <font>
      <sz val="9"/>
      <name val="Charter"/>
    </font>
    <font>
      <b/>
      <sz val="11"/>
      <name val="Charter"/>
    </font>
    <font>
      <b/>
      <sz val="10"/>
      <color theme="1"/>
      <name val="Charter"/>
    </font>
    <font>
      <b/>
      <sz val="10"/>
      <name val="Charter"/>
    </font>
    <font>
      <b/>
      <sz val="9"/>
      <name val="Charter"/>
    </font>
    <font>
      <b/>
      <sz val="16"/>
      <name val="Charter"/>
    </font>
    <font>
      <sz val="9"/>
      <name val="Arial"/>
      <family val="2"/>
    </font>
    <font>
      <sz val="8"/>
      <name val="Charter"/>
    </font>
    <font>
      <i/>
      <sz val="9"/>
      <name val="Charter"/>
    </font>
    <font>
      <u/>
      <sz val="10"/>
      <color theme="10"/>
      <name val="Arial"/>
      <family val="2"/>
    </font>
    <font>
      <u/>
      <sz val="9"/>
      <color theme="10"/>
      <name val="Charter"/>
    </font>
    <font>
      <i/>
      <vertAlign val="superscript"/>
      <sz val="9"/>
      <name val="Charter"/>
    </font>
    <font>
      <vertAlign val="superscript"/>
      <sz val="9"/>
      <name val="Charter"/>
    </font>
    <font>
      <vertAlign val="superscript"/>
      <sz val="10"/>
      <name val="Charter"/>
    </font>
  </fonts>
  <fills count="8">
    <fill>
      <patternFill patternType="none"/>
    </fill>
    <fill>
      <patternFill patternType="gray125"/>
    </fill>
    <fill>
      <patternFill patternType="solid">
        <fgColor rgb="FFFFEB9C"/>
        <bgColor rgb="FFFFEB9C"/>
      </patternFill>
    </fill>
    <fill>
      <patternFill patternType="solid">
        <fgColor indexed="22"/>
        <bgColor indexed="31"/>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0" tint="-0.249977111117893"/>
        <bgColor indexed="31"/>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1">
      <alignment vertical="center" wrapText="1"/>
    </xf>
    <xf numFmtId="0" fontId="2" fillId="2" borderId="0" applyNumberFormat="0" applyBorder="0"/>
    <xf numFmtId="0" fontId="3" fillId="0" borderId="0"/>
    <xf numFmtId="0" fontId="4" fillId="0" borderId="1">
      <alignment vertical="center" wrapText="1"/>
    </xf>
    <xf numFmtId="0" fontId="15" fillId="0" borderId="1" applyNumberFormat="0" applyFill="0" applyBorder="0" applyAlignment="0" applyProtection="0">
      <alignment vertical="center" wrapText="1"/>
    </xf>
    <xf numFmtId="0" fontId="1" fillId="0" borderId="0"/>
  </cellStyleXfs>
  <cellXfs count="246">
    <xf numFmtId="0" fontId="0" fillId="0" borderId="1" xfId="0"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14" fontId="6" fillId="0" borderId="0" xfId="0" applyNumberFormat="1" applyFont="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textRotation="90" wrapText="1"/>
    </xf>
    <xf numFmtId="0" fontId="9"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vertical="center" wrapText="1"/>
    </xf>
    <xf numFmtId="0" fontId="6" fillId="0" borderId="9" xfId="0" applyFont="1" applyBorder="1" applyAlignment="1">
      <alignment vertical="center" wrapText="1"/>
    </xf>
    <xf numFmtId="0" fontId="5" fillId="0" borderId="15" xfId="0" applyFont="1" applyBorder="1" applyAlignment="1">
      <alignment vertical="center" wrapText="1"/>
    </xf>
    <xf numFmtId="0" fontId="6" fillId="0" borderId="19" xfId="0" applyFont="1" applyBorder="1" applyAlignment="1">
      <alignment vertical="center" wrapText="1"/>
    </xf>
    <xf numFmtId="0" fontId="10" fillId="0" borderId="29" xfId="0" applyFont="1" applyBorder="1" applyAlignment="1">
      <alignment horizontal="center"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3" borderId="35" xfId="0" applyFont="1" applyFill="1" applyBorder="1" applyAlignment="1">
      <alignment horizontal="center" vertical="center" wrapText="1"/>
    </xf>
    <xf numFmtId="0" fontId="10" fillId="3" borderId="32"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35" xfId="0" quotePrefix="1" applyFont="1" applyFill="1" applyBorder="1" applyAlignment="1">
      <alignment horizontal="center" vertical="center" wrapText="1"/>
    </xf>
    <xf numFmtId="0" fontId="13" fillId="0" borderId="0" xfId="0" applyFont="1" applyBorder="1" applyAlignment="1">
      <alignment vertical="center" wrapText="1"/>
    </xf>
    <xf numFmtId="0" fontId="6" fillId="5" borderId="19" xfId="0" applyFont="1" applyFill="1" applyBorder="1" applyAlignment="1">
      <alignment horizontal="left" vertical="center"/>
    </xf>
    <xf numFmtId="0" fontId="6" fillId="5" borderId="1"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2" xfId="0" applyFont="1" applyFill="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8"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5" borderId="8" xfId="0" applyFont="1" applyFill="1" applyBorder="1" applyAlignment="1">
      <alignment horizontal="right" vertical="center"/>
    </xf>
    <xf numFmtId="0" fontId="6" fillId="5" borderId="9" xfId="0" applyFont="1" applyFill="1" applyBorder="1" applyAlignment="1">
      <alignment horizontal="left" vertical="center"/>
    </xf>
    <xf numFmtId="0" fontId="6" fillId="0" borderId="8" xfId="0" applyFont="1" applyBorder="1" applyAlignment="1">
      <alignment horizontal="right" vertical="center"/>
    </xf>
    <xf numFmtId="0" fontId="2" fillId="4" borderId="34" xfId="1" applyFont="1" applyFill="1" applyBorder="1" applyAlignment="1">
      <alignment horizontal="center" vertical="center"/>
    </xf>
    <xf numFmtId="0" fontId="2" fillId="4" borderId="35" xfId="1" applyFont="1" applyFill="1" applyBorder="1" applyAlignment="1">
      <alignment horizontal="center" vertical="center"/>
    </xf>
    <xf numFmtId="0" fontId="2" fillId="4" borderId="35" xfId="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5" borderId="46"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52" xfId="0" quotePrefix="1" applyFont="1" applyFill="1" applyBorder="1" applyAlignment="1">
      <alignment horizontal="center" vertical="center" wrapText="1"/>
    </xf>
    <xf numFmtId="0" fontId="6" fillId="6" borderId="34" xfId="0" applyFont="1" applyFill="1" applyBorder="1" applyAlignment="1">
      <alignment horizontal="center" vertical="center"/>
    </xf>
    <xf numFmtId="0" fontId="12" fillId="5" borderId="35"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6" fillId="6" borderId="35" xfId="0" applyFont="1" applyFill="1" applyBorder="1" applyAlignment="1">
      <alignment horizontal="center" vertical="center"/>
    </xf>
    <xf numFmtId="0" fontId="6" fillId="6" borderId="36" xfId="0" applyFont="1" applyFill="1" applyBorder="1" applyAlignment="1">
      <alignment horizontal="center" vertical="center"/>
    </xf>
    <xf numFmtId="0" fontId="5" fillId="5" borderId="13" xfId="0" applyFont="1" applyFill="1" applyBorder="1" applyAlignment="1">
      <alignment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vertical="center" wrapText="1"/>
    </xf>
    <xf numFmtId="0" fontId="5" fillId="5" borderId="14" xfId="0" applyFont="1" applyFill="1" applyBorder="1" applyAlignment="1">
      <alignment vertical="center" wrapText="1"/>
    </xf>
    <xf numFmtId="0" fontId="6" fillId="7" borderId="34" xfId="0" applyFont="1" applyFill="1" applyBorder="1" applyAlignment="1">
      <alignment horizontal="center" vertical="center"/>
    </xf>
    <xf numFmtId="0" fontId="12" fillId="4" borderId="35"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6" xfId="0" applyFont="1" applyFill="1" applyBorder="1" applyAlignment="1">
      <alignment horizontal="center" vertical="center"/>
    </xf>
    <xf numFmtId="0" fontId="6" fillId="6" borderId="56" xfId="0" applyFont="1" applyFill="1" applyBorder="1" applyAlignment="1">
      <alignment horizontal="center" vertical="center"/>
    </xf>
    <xf numFmtId="0" fontId="12" fillId="5"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6" fillId="6" borderId="57" xfId="0" applyFont="1" applyFill="1" applyBorder="1" applyAlignment="1">
      <alignment horizontal="center" vertical="center"/>
    </xf>
    <xf numFmtId="0" fontId="6" fillId="6" borderId="41" xfId="0" applyFont="1" applyFill="1" applyBorder="1" applyAlignment="1">
      <alignment horizontal="center" vertical="center"/>
    </xf>
    <xf numFmtId="0" fontId="6" fillId="5" borderId="8" xfId="0" quotePrefix="1" applyFont="1" applyFill="1" applyBorder="1" applyAlignment="1">
      <alignment horizontal="center" vertical="center"/>
    </xf>
    <xf numFmtId="0" fontId="6" fillId="7" borderId="50" xfId="0" applyFont="1" applyFill="1" applyBorder="1" applyAlignment="1">
      <alignment horizontal="center" vertical="center"/>
    </xf>
    <xf numFmtId="0" fontId="12" fillId="4" borderId="51" xfId="0" applyFont="1" applyFill="1" applyBorder="1" applyAlignment="1">
      <alignment horizontal="center" vertical="center" wrapText="1"/>
    </xf>
    <xf numFmtId="0" fontId="10" fillId="7" borderId="52" xfId="0" quotePrefix="1" applyFont="1" applyFill="1" applyBorder="1" applyAlignment="1">
      <alignment horizontal="center" vertical="center" wrapText="1"/>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10" fillId="7" borderId="52" xfId="0" applyFont="1" applyFill="1" applyBorder="1" applyAlignment="1">
      <alignment horizontal="center" vertical="center"/>
    </xf>
    <xf numFmtId="0" fontId="10" fillId="3" borderId="52" xfId="0" applyFont="1" applyFill="1" applyBorder="1" applyAlignment="1">
      <alignment horizontal="center" vertical="center" wrapText="1"/>
    </xf>
    <xf numFmtId="49" fontId="6" fillId="5" borderId="15" xfId="0" applyNumberFormat="1" applyFont="1" applyFill="1" applyBorder="1" applyAlignment="1">
      <alignment horizontal="right" vertical="center"/>
    </xf>
    <xf numFmtId="0" fontId="6" fillId="0" borderId="63" xfId="0" applyFont="1" applyBorder="1" applyAlignment="1">
      <alignment horizontal="center" vertical="center"/>
    </xf>
    <xf numFmtId="1" fontId="10" fillId="0" borderId="61" xfId="0" applyNumberFormat="1" applyFont="1" applyBorder="1" applyAlignment="1">
      <alignment horizontal="center" vertical="center" wrapText="1"/>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6" fillId="5" borderId="58"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10" fillId="7" borderId="32" xfId="0" applyFont="1" applyFill="1" applyBorder="1" applyAlignment="1">
      <alignment horizontal="center" vertical="center"/>
    </xf>
    <xf numFmtId="0" fontId="10" fillId="7" borderId="37" xfId="0" applyFont="1" applyFill="1" applyBorder="1" applyAlignment="1">
      <alignment horizontal="center" vertical="center"/>
    </xf>
    <xf numFmtId="0" fontId="10" fillId="7" borderId="38"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38" xfId="0" applyFont="1" applyFill="1" applyBorder="1" applyAlignment="1">
      <alignment horizontal="center" vertical="center"/>
    </xf>
    <xf numFmtId="0" fontId="10" fillId="7" borderId="36" xfId="0" applyFont="1" applyFill="1" applyBorder="1" applyAlignment="1">
      <alignment horizontal="center" vertical="center"/>
    </xf>
    <xf numFmtId="0" fontId="11"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5"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5" borderId="9" xfId="0" applyFont="1" applyFill="1" applyBorder="1" applyAlignment="1">
      <alignment horizontal="center" vertical="center" wrapText="1"/>
    </xf>
    <xf numFmtId="0" fontId="6" fillId="0" borderId="39" xfId="0" applyFont="1" applyBorder="1" applyAlignment="1">
      <alignment horizontal="center" vertical="center" wrapText="1"/>
    </xf>
    <xf numFmtId="17" fontId="10" fillId="7" borderId="35" xfId="0" quotePrefix="1" applyNumberFormat="1" applyFont="1" applyFill="1" applyBorder="1" applyAlignment="1">
      <alignment horizontal="center" vertical="center" wrapText="1"/>
    </xf>
    <xf numFmtId="0" fontId="10" fillId="7" borderId="35" xfId="0" quotePrefix="1"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7" borderId="36" xfId="0" applyFont="1" applyFill="1" applyBorder="1" applyAlignment="1">
      <alignment horizontal="center" vertical="center" wrapText="1"/>
    </xf>
    <xf numFmtId="17" fontId="10" fillId="7" borderId="36" xfId="0" quotePrefix="1" applyNumberFormat="1" applyFont="1" applyFill="1" applyBorder="1" applyAlignment="1">
      <alignment horizontal="center" vertical="center" wrapText="1"/>
    </xf>
    <xf numFmtId="0" fontId="10" fillId="7" borderId="36" xfId="0" quotePrefix="1" applyFont="1" applyFill="1" applyBorder="1" applyAlignment="1">
      <alignment horizontal="center" vertical="center" wrapText="1"/>
    </xf>
    <xf numFmtId="0" fontId="10" fillId="6" borderId="41" xfId="0" applyFont="1" applyFill="1" applyBorder="1" applyAlignment="1">
      <alignment horizontal="center" vertical="center" wrapText="1"/>
    </xf>
    <xf numFmtId="0" fontId="6" fillId="4" borderId="53" xfId="1" applyFont="1" applyFill="1" applyBorder="1" applyAlignment="1">
      <alignment horizontal="center" vertical="center" wrapText="1"/>
    </xf>
    <xf numFmtId="0" fontId="10" fillId="4" borderId="53" xfId="1" applyFont="1" applyFill="1" applyBorder="1" applyAlignment="1">
      <alignment horizontal="center" vertical="center" wrapText="1"/>
    </xf>
    <xf numFmtId="0" fontId="10" fillId="3" borderId="65" xfId="0" applyFont="1" applyFill="1" applyBorder="1" applyAlignment="1">
      <alignment horizontal="center" vertical="center" wrapText="1"/>
    </xf>
    <xf numFmtId="0" fontId="6" fillId="5" borderId="12" xfId="0" applyFont="1" applyFill="1" applyBorder="1" applyAlignment="1">
      <alignment vertical="center" wrapText="1"/>
    </xf>
    <xf numFmtId="0" fontId="10" fillId="7" borderId="65" xfId="0" applyFont="1" applyFill="1" applyBorder="1" applyAlignment="1">
      <alignment horizontal="center" vertical="center" wrapText="1"/>
    </xf>
    <xf numFmtId="0" fontId="6" fillId="5" borderId="66" xfId="0" applyFont="1" applyFill="1" applyBorder="1" applyAlignment="1">
      <alignment horizontal="center" vertical="center" wrapText="1"/>
    </xf>
    <xf numFmtId="0" fontId="5" fillId="0" borderId="44" xfId="0" applyFont="1" applyFill="1" applyBorder="1" applyAlignment="1">
      <alignment vertical="center" wrapText="1"/>
    </xf>
    <xf numFmtId="0" fontId="5" fillId="0" borderId="45" xfId="0" applyFont="1" applyFill="1" applyBorder="1" applyAlignment="1">
      <alignment horizontal="center" vertical="center" wrapText="1"/>
    </xf>
    <xf numFmtId="0" fontId="5" fillId="0" borderId="45" xfId="0" applyFont="1" applyFill="1" applyBorder="1" applyAlignment="1">
      <alignment vertical="center" wrapText="1"/>
    </xf>
    <xf numFmtId="0" fontId="6" fillId="0" borderId="43" xfId="0" applyFont="1" applyFill="1" applyBorder="1" applyAlignment="1">
      <alignment vertical="center" wrapText="1"/>
    </xf>
    <xf numFmtId="0" fontId="5" fillId="0" borderId="39"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6" fillId="0" borderId="12" xfId="0" applyFont="1" applyFill="1" applyBorder="1" applyAlignment="1">
      <alignment vertical="center" wrapText="1"/>
    </xf>
    <xf numFmtId="0" fontId="5" fillId="0" borderId="48" xfId="0" applyFont="1" applyFill="1" applyBorder="1" applyAlignment="1">
      <alignment vertical="center" wrapText="1"/>
    </xf>
    <xf numFmtId="0" fontId="5" fillId="0" borderId="55" xfId="0" applyFont="1" applyFill="1" applyBorder="1" applyAlignment="1">
      <alignment vertical="center" wrapText="1"/>
    </xf>
    <xf numFmtId="0" fontId="6" fillId="0" borderId="8"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5" borderId="40" xfId="0" quotePrefix="1" applyFont="1" applyFill="1" applyBorder="1" applyAlignment="1">
      <alignment horizontal="center" vertical="center"/>
    </xf>
    <xf numFmtId="0" fontId="6" fillId="0" borderId="40" xfId="0" quotePrefix="1" applyFont="1" applyBorder="1" applyAlignment="1">
      <alignment horizontal="center" vertical="center"/>
    </xf>
    <xf numFmtId="0" fontId="5" fillId="5" borderId="44" xfId="0" applyFont="1" applyFill="1" applyBorder="1" applyAlignment="1">
      <alignment vertical="center" wrapText="1"/>
    </xf>
    <xf numFmtId="0" fontId="5" fillId="5" borderId="45" xfId="0" applyFont="1" applyFill="1" applyBorder="1" applyAlignment="1">
      <alignment vertical="center" wrapText="1"/>
    </xf>
    <xf numFmtId="0" fontId="6" fillId="5" borderId="43" xfId="0" applyFont="1" applyFill="1" applyBorder="1" applyAlignment="1">
      <alignment vertical="center" wrapText="1"/>
    </xf>
    <xf numFmtId="0" fontId="5" fillId="5" borderId="39"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0" xfId="0" quotePrefix="1" applyFont="1" applyFill="1" applyBorder="1" applyAlignment="1">
      <alignment horizontal="center" vertical="center" wrapText="1"/>
    </xf>
    <xf numFmtId="0" fontId="10" fillId="3" borderId="67" xfId="0" applyFont="1" applyFill="1" applyBorder="1" applyAlignment="1">
      <alignment horizontal="center" vertical="center"/>
    </xf>
    <xf numFmtId="0" fontId="10" fillId="3" borderId="71"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28" xfId="0" applyFont="1" applyFill="1" applyBorder="1" applyAlignment="1">
      <alignment horizontal="center" vertical="center" wrapText="1"/>
    </xf>
    <xf numFmtId="0" fontId="10" fillId="3" borderId="25" xfId="0" quotePrefix="1" applyFont="1" applyFill="1" applyBorder="1" applyAlignment="1">
      <alignment horizontal="center" vertical="center" wrapText="1"/>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74" xfId="0" applyFont="1" applyFill="1" applyBorder="1" applyAlignment="1">
      <alignment horizontal="center" vertical="center"/>
    </xf>
    <xf numFmtId="0" fontId="9" fillId="0" borderId="0" xfId="0" applyFont="1" applyFill="1" applyBorder="1" applyAlignment="1">
      <alignment vertical="center" wrapText="1"/>
    </xf>
    <xf numFmtId="0" fontId="14" fillId="5" borderId="9" xfId="0" applyFont="1" applyFill="1" applyBorder="1" applyAlignment="1">
      <alignment horizontal="left" vertical="center" wrapText="1"/>
    </xf>
    <xf numFmtId="0" fontId="6" fillId="5" borderId="8" xfId="0" applyFont="1" applyFill="1" applyBorder="1" applyAlignment="1">
      <alignment horizontal="right" vertical="center"/>
    </xf>
    <xf numFmtId="0" fontId="6" fillId="5" borderId="8"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42" xfId="0" applyFont="1" applyFill="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8" xfId="0" applyFont="1" applyBorder="1" applyAlignment="1">
      <alignment horizontal="right" vertical="center"/>
    </xf>
    <xf numFmtId="0" fontId="6" fillId="0" borderId="8"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5" borderId="9" xfId="0" applyFont="1" applyFill="1" applyBorder="1" applyAlignment="1">
      <alignment horizontal="left" vertical="center" wrapText="1"/>
    </xf>
    <xf numFmtId="0" fontId="6" fillId="0" borderId="9" xfId="0" applyFont="1" applyBorder="1" applyAlignment="1">
      <alignment horizontal="left" vertical="center" wrapText="1"/>
    </xf>
    <xf numFmtId="0" fontId="6" fillId="5" borderId="5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5" borderId="9" xfId="0" applyFont="1" applyFill="1" applyBorder="1" applyAlignment="1">
      <alignment horizontal="center" vertical="center" wrapText="1"/>
    </xf>
    <xf numFmtId="0" fontId="6" fillId="0" borderId="39" xfId="0" applyFont="1" applyBorder="1" applyAlignment="1">
      <alignment horizontal="center" vertical="center" wrapText="1"/>
    </xf>
    <xf numFmtId="0" fontId="0" fillId="0" borderId="0" xfId="0" applyBorder="1" applyAlignment="1">
      <alignment horizontal="left" vertical="top"/>
    </xf>
    <xf numFmtId="0" fontId="5" fillId="0" borderId="0" xfId="0" applyFont="1" applyFill="1" applyBorder="1" applyAlignment="1">
      <alignment horizontal="left" vertical="center" wrapText="1"/>
    </xf>
    <xf numFmtId="0" fontId="7" fillId="0" borderId="0" xfId="0" applyFont="1" applyBorder="1" applyAlignment="1">
      <alignment vertical="center" wrapText="1"/>
    </xf>
    <xf numFmtId="0" fontId="11"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5" xfId="0" applyFont="1" applyBorder="1" applyAlignment="1">
      <alignment horizontal="center" vertical="center" wrapText="1"/>
    </xf>
    <xf numFmtId="0" fontId="10" fillId="0" borderId="7" xfId="0" applyFont="1" applyBorder="1" applyAlignment="1">
      <alignment horizontal="center" textRotation="90"/>
    </xf>
    <xf numFmtId="0" fontId="10" fillId="0" borderId="12" xfId="0" applyFont="1" applyBorder="1" applyAlignment="1">
      <alignment horizontal="center" textRotation="90"/>
    </xf>
    <xf numFmtId="0" fontId="10" fillId="0" borderId="28" xfId="0" applyFont="1" applyBorder="1" applyAlignment="1">
      <alignment horizontal="center" textRotation="90"/>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Font="1" applyBorder="1" applyAlignment="1">
      <alignment horizontal="center" textRotation="90" wrapText="1"/>
    </xf>
    <xf numFmtId="0" fontId="10" fillId="0" borderId="17" xfId="0" applyFont="1" applyBorder="1" applyAlignment="1">
      <alignment horizontal="center" textRotation="90" wrapText="1"/>
    </xf>
    <xf numFmtId="0" fontId="10" fillId="0" borderId="26"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8" xfId="0" applyFont="1" applyBorder="1" applyAlignment="1">
      <alignment horizontal="center" textRotation="90" wrapText="1"/>
    </xf>
    <xf numFmtId="0" fontId="10" fillId="0" borderId="27" xfId="0" applyFont="1" applyBorder="1" applyAlignment="1">
      <alignment horizontal="center" textRotation="90"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0" fillId="3" borderId="32" xfId="0" applyFont="1" applyFill="1" applyBorder="1" applyAlignment="1">
      <alignment horizontal="left" wrapText="1"/>
    </xf>
    <xf numFmtId="0" fontId="10" fillId="3" borderId="33" xfId="0" applyFont="1" applyFill="1" applyBorder="1" applyAlignment="1">
      <alignment horizontal="left" wrapText="1"/>
    </xf>
    <xf numFmtId="0" fontId="6" fillId="3" borderId="34" xfId="0" applyFont="1" applyFill="1" applyBorder="1" applyAlignment="1">
      <alignment horizontal="center" vertical="center"/>
    </xf>
    <xf numFmtId="0" fontId="12" fillId="0" borderId="35" xfId="0" applyFont="1" applyBorder="1" applyAlignment="1">
      <alignment horizontal="center" vertical="center" wrapText="1"/>
    </xf>
    <xf numFmtId="0" fontId="10" fillId="4" borderId="34" xfId="1" applyFont="1" applyFill="1" applyBorder="1" applyAlignment="1">
      <alignment horizontal="left" vertical="center"/>
    </xf>
    <xf numFmtId="0" fontId="10" fillId="4" borderId="36" xfId="1" applyFont="1" applyFill="1" applyBorder="1" applyAlignment="1">
      <alignment horizontal="left" vertical="center"/>
    </xf>
    <xf numFmtId="0" fontId="10" fillId="4" borderId="35" xfId="1" applyFont="1" applyFill="1" applyBorder="1" applyAlignment="1">
      <alignment horizontal="left" vertical="center"/>
    </xf>
    <xf numFmtId="0" fontId="6" fillId="0" borderId="47"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10" fillId="3" borderId="67" xfId="0" applyFont="1" applyFill="1" applyBorder="1" applyAlignment="1">
      <alignment horizontal="left"/>
    </xf>
    <xf numFmtId="0" fontId="10" fillId="3" borderId="68" xfId="0" applyFont="1" applyFill="1" applyBorder="1" applyAlignment="1">
      <alignment horizontal="left"/>
    </xf>
    <xf numFmtId="0" fontId="6" fillId="3" borderId="69" xfId="0" applyFont="1" applyFill="1" applyBorder="1" applyAlignment="1">
      <alignment horizontal="center" vertical="center"/>
    </xf>
    <xf numFmtId="0" fontId="12" fillId="0" borderId="70" xfId="0" applyFont="1" applyBorder="1" applyAlignment="1">
      <alignment horizontal="center" vertical="center" wrapText="1"/>
    </xf>
    <xf numFmtId="0" fontId="10" fillId="3" borderId="26" xfId="0" applyFont="1" applyFill="1" applyBorder="1" applyAlignment="1">
      <alignment horizontal="left"/>
    </xf>
    <xf numFmtId="0" fontId="10" fillId="3" borderId="73" xfId="0" applyFont="1" applyFill="1" applyBorder="1" applyAlignment="1">
      <alignment horizontal="left"/>
    </xf>
    <xf numFmtId="0" fontId="6" fillId="3" borderId="23" xfId="0" applyFont="1" applyFill="1" applyBorder="1" applyAlignment="1">
      <alignment horizontal="center" vertical="center"/>
    </xf>
    <xf numFmtId="0" fontId="12" fillId="0" borderId="24" xfId="0" applyFont="1" applyBorder="1" applyAlignment="1">
      <alignment horizontal="center"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16" fillId="0" borderId="45" xfId="4" applyFont="1" applyFill="1" applyBorder="1" applyAlignment="1">
      <alignment horizontal="left" vertical="center"/>
    </xf>
    <xf numFmtId="0" fontId="16" fillId="0" borderId="45" xfId="4" applyFont="1" applyFill="1" applyBorder="1" applyAlignment="1">
      <alignment horizontal="left" vertical="center" wrapText="1"/>
    </xf>
    <xf numFmtId="0" fontId="16" fillId="0" borderId="39" xfId="4" applyFont="1" applyFill="1" applyBorder="1" applyAlignment="1">
      <alignment horizontal="left" vertical="center" wrapText="1"/>
    </xf>
    <xf numFmtId="0" fontId="10" fillId="6" borderId="34" xfId="0" applyFont="1" applyFill="1" applyBorder="1" applyAlignment="1">
      <alignment horizontal="left"/>
    </xf>
    <xf numFmtId="0" fontId="10" fillId="6" borderId="35" xfId="0" applyFont="1" applyFill="1" applyBorder="1" applyAlignment="1">
      <alignment horizontal="left"/>
    </xf>
    <xf numFmtId="0" fontId="10" fillId="3" borderId="29" xfId="0" applyFont="1" applyFill="1" applyBorder="1" applyAlignment="1">
      <alignment horizontal="left"/>
    </xf>
    <xf numFmtId="0" fontId="10" fillId="3" borderId="49" xfId="0" applyFont="1" applyFill="1" applyBorder="1" applyAlignment="1">
      <alignment horizontal="left"/>
    </xf>
    <xf numFmtId="0" fontId="6" fillId="3" borderId="50" xfId="0" applyFont="1" applyFill="1" applyBorder="1" applyAlignment="1">
      <alignment horizontal="center" vertical="center"/>
    </xf>
    <xf numFmtId="0" fontId="12" fillId="0" borderId="51" xfId="0" applyFont="1" applyBorder="1" applyAlignment="1">
      <alignment horizontal="center" vertical="center" wrapText="1"/>
    </xf>
    <xf numFmtId="0" fontId="10" fillId="7" borderId="34" xfId="0" applyFont="1" applyFill="1" applyBorder="1" applyAlignment="1">
      <alignment horizontal="left"/>
    </xf>
    <xf numFmtId="0" fontId="10" fillId="7" borderId="35" xfId="0" applyFont="1" applyFill="1" applyBorder="1" applyAlignment="1">
      <alignment horizontal="left"/>
    </xf>
    <xf numFmtId="0" fontId="10" fillId="6" borderId="34" xfId="0" applyFont="1" applyFill="1" applyBorder="1" applyAlignment="1">
      <alignment horizontal="left" wrapText="1"/>
    </xf>
    <xf numFmtId="0" fontId="10" fillId="6" borderId="35" xfId="0" applyFont="1" applyFill="1" applyBorder="1" applyAlignment="1">
      <alignment horizontal="left" wrapText="1"/>
    </xf>
    <xf numFmtId="0" fontId="10" fillId="0" borderId="59" xfId="0" applyFont="1" applyBorder="1" applyAlignment="1">
      <alignment horizontal="right" vertical="center" wrapText="1"/>
    </xf>
    <xf numFmtId="0" fontId="10" fillId="0" borderId="60" xfId="0" applyFont="1" applyBorder="1" applyAlignment="1">
      <alignment horizontal="right" vertical="center" wrapText="1"/>
    </xf>
    <xf numFmtId="0" fontId="6" fillId="3" borderId="51" xfId="0" applyFont="1" applyFill="1" applyBorder="1" applyAlignment="1">
      <alignment horizontal="center" vertical="center"/>
    </xf>
    <xf numFmtId="0" fontId="6" fillId="0" borderId="54" xfId="0" applyFont="1" applyFill="1" applyBorder="1" applyAlignment="1">
      <alignment vertical="center" wrapText="1"/>
    </xf>
    <xf numFmtId="0" fontId="12" fillId="0" borderId="55" xfId="0" applyFont="1" applyFill="1" applyBorder="1" applyAlignment="1">
      <alignment vertical="center" wrapText="1"/>
    </xf>
    <xf numFmtId="0" fontId="6" fillId="0" borderId="0" xfId="0" applyFont="1" applyBorder="1" applyAlignment="1">
      <alignment vertical="center" wrapText="1"/>
    </xf>
    <xf numFmtId="0" fontId="10" fillId="6" borderId="56" xfId="0" applyFont="1" applyFill="1" applyBorder="1" applyAlignment="1">
      <alignment horizontal="left"/>
    </xf>
    <xf numFmtId="0" fontId="10" fillId="6" borderId="57" xfId="0" applyFont="1" applyFill="1" applyBorder="1" applyAlignment="1">
      <alignment horizontal="left"/>
    </xf>
    <xf numFmtId="0" fontId="10" fillId="7" borderId="50" xfId="0" applyFont="1" applyFill="1" applyBorder="1" applyAlignment="1">
      <alignment horizontal="left"/>
    </xf>
    <xf numFmtId="0" fontId="10" fillId="7" borderId="51" xfId="0" applyFont="1" applyFill="1" applyBorder="1" applyAlignment="1">
      <alignment horizontal="left"/>
    </xf>
  </cellXfs>
  <cellStyles count="6">
    <cellStyle name="Link" xfId="4" builtinId="8"/>
    <cellStyle name="Neutral" xfId="1" builtinId="28"/>
    <cellStyle name="Standard" xfId="0" builtinId="0"/>
    <cellStyle name="Standard 4 3" xfId="2" xr:uid="{00000000-0005-0000-0000-000002000000}"/>
    <cellStyle name="Standard 4 3 2" xfId="5" xr:uid="{00000000-0005-0000-0000-000004000000}"/>
    <cellStyle name="Standard 5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18103</xdr:colOff>
      <xdr:row>1</xdr:row>
      <xdr:rowOff>2721</xdr:rowOff>
    </xdr:from>
    <xdr:to>
      <xdr:col>17</xdr:col>
      <xdr:colOff>91456</xdr:colOff>
      <xdr:row>1</xdr:row>
      <xdr:rowOff>171396</xdr:rowOff>
    </xdr:to>
    <xdr:sp macro="" textlink="">
      <xdr:nvSpPr>
        <xdr:cNvPr id="4" name="Rectangle 63">
          <a:extLst>
            <a:ext uri="{FF2B5EF4-FFF2-40B4-BE49-F238E27FC236}">
              <a16:creationId xmlns:a16="http://schemas.microsoft.com/office/drawing/2014/main" id="{00000000-0008-0000-0000-000004000000}"/>
            </a:ext>
          </a:extLst>
        </xdr:cNvPr>
        <xdr:cNvSpPr>
          <a:spLocks noChangeArrowheads="1"/>
        </xdr:cNvSpPr>
      </xdr:nvSpPr>
      <xdr:spPr bwMode="auto">
        <a:xfrm>
          <a:off x="16193" y="177346"/>
          <a:ext cx="12600000" cy="166765"/>
        </a:xfrm>
        <a:prstGeom prst="rect">
          <a:avLst/>
        </a:prstGeom>
        <a:solidFill>
          <a:srgbClr val="376092"/>
        </a:solidFill>
        <a:ln>
          <a:noFill/>
        </a:ln>
      </xdr:spPr>
    </xdr:sp>
    <xdr:clientData/>
  </xdr:twoCellAnchor>
  <xdr:twoCellAnchor editAs="oneCell">
    <xdr:from>
      <xdr:col>6</xdr:col>
      <xdr:colOff>0</xdr:colOff>
      <xdr:row>2</xdr:row>
      <xdr:rowOff>121920</xdr:rowOff>
    </xdr:from>
    <xdr:to>
      <xdr:col>12</xdr:col>
      <xdr:colOff>133451</xdr:colOff>
      <xdr:row>6</xdr:row>
      <xdr:rowOff>171520</xdr:rowOff>
    </xdr:to>
    <xdr:pic>
      <xdr:nvPicPr>
        <xdr:cNvPr id="5" name="Grafik 6" descr="tu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xdr:blipFill>
      <xdr:spPr bwMode="auto">
        <a:xfrm>
          <a:off x="7390765" y="510540"/>
          <a:ext cx="1990097" cy="763333"/>
        </a:xfrm>
        <a:prstGeom prst="rect">
          <a:avLst/>
        </a:prstGeom>
        <a:noFill/>
        <a:ln>
          <a:noFill/>
        </a:ln>
      </xdr:spPr>
    </xdr:pic>
    <xdr:clientData/>
  </xdr:twoCellAnchor>
  <xdr:twoCellAnchor editAs="oneCell">
    <xdr:from>
      <xdr:col>0</xdr:col>
      <xdr:colOff>37146</xdr:colOff>
      <xdr:row>2</xdr:row>
      <xdr:rowOff>1</xdr:rowOff>
    </xdr:from>
    <xdr:to>
      <xdr:col>10</xdr:col>
      <xdr:colOff>39206</xdr:colOff>
      <xdr:row>13</xdr:row>
      <xdr:rowOff>455125</xdr:rowOff>
    </xdr:to>
    <xdr:sp macro="" textlink="">
      <xdr:nvSpPr>
        <xdr:cNvPr id="6" name="Text Box 1">
          <a:extLst>
            <a:ext uri="{FF2B5EF4-FFF2-40B4-BE49-F238E27FC236}">
              <a16:creationId xmlns:a16="http://schemas.microsoft.com/office/drawing/2014/main" id="{00000000-0008-0000-0000-000006000000}"/>
            </a:ext>
          </a:extLst>
        </xdr:cNvPr>
        <xdr:cNvSpPr/>
      </xdr:nvSpPr>
      <xdr:spPr bwMode="auto">
        <a:xfrm>
          <a:off x="37146" y="381001"/>
          <a:ext cx="8050685" cy="3384062"/>
        </a:xfrm>
        <a:prstGeom prst="rect">
          <a:avLst/>
        </a:prstGeom>
        <a:noFill/>
        <a:ln w="9525">
          <a:noFill/>
          <a:miter lim="800000"/>
          <a:headEnd/>
          <a:tailEnd/>
        </a:ln>
      </xdr:spPr>
      <xdr:txBody>
        <a:bodyPr vertOverflow="clip" wrap="square" lIns="20160" tIns="46080" rIns="20160" bIns="46080" anchor="t" upright="1"/>
        <a:lstStyle/>
        <a:p>
          <a:pPr algn="l">
            <a:defRPr sz="1000"/>
          </a:pPr>
          <a:r>
            <a:rPr lang="de-DE" sz="2800" b="0" i="0" strike="noStrike">
              <a:solidFill>
                <a:srgbClr val="000000"/>
              </a:solidFill>
              <a:latin typeface="Charter"/>
              <a:cs typeface="+mn-cs"/>
            </a:rPr>
            <a:t>Master’s degree programme</a:t>
          </a:r>
          <a:br>
            <a:rPr lang="de-DE" sz="2800" b="0" i="0" strike="noStrike">
              <a:solidFill>
                <a:srgbClr val="000000"/>
              </a:solidFill>
              <a:latin typeface="Charter"/>
              <a:cs typeface="+mn-cs"/>
            </a:rPr>
          </a:br>
          <a:r>
            <a:rPr lang="de-DE" sz="2800" b="0" i="0" strike="noStrike">
              <a:solidFill>
                <a:srgbClr val="000000"/>
              </a:solidFill>
              <a:latin typeface="Charter"/>
              <a:cs typeface="+mn-cs"/>
            </a:rPr>
            <a:t>Information and Communication </a:t>
          </a:r>
          <a:br>
            <a:rPr lang="de-DE" sz="2800" b="0" i="0" strike="noStrike">
              <a:solidFill>
                <a:srgbClr val="000000"/>
              </a:solidFill>
              <a:latin typeface="Charter"/>
              <a:cs typeface="+mn-cs"/>
            </a:rPr>
          </a:br>
          <a:r>
            <a:rPr lang="de-DE" sz="2800" b="0" i="0" strike="noStrike">
              <a:solidFill>
                <a:srgbClr val="000000"/>
              </a:solidFill>
              <a:latin typeface="Charter"/>
              <a:cs typeface="+mn-cs"/>
            </a:rPr>
            <a:t>Engineering</a:t>
          </a:r>
          <a:br>
            <a:rPr lang="de-DE" sz="2800" b="0" i="0" strike="noStrike">
              <a:solidFill>
                <a:srgbClr val="000000"/>
              </a:solidFill>
              <a:latin typeface="Charter"/>
              <a:cs typeface="+mn-cs"/>
            </a:rPr>
          </a:br>
          <a:r>
            <a:rPr lang="de-DE" sz="2800" b="0" i="0" strike="noStrike">
              <a:solidFill>
                <a:srgbClr val="000000"/>
              </a:solidFill>
              <a:latin typeface="Charter"/>
              <a:cs typeface="+mn-cs"/>
            </a:rPr>
            <a:t>(M.Sc.) PO2023</a:t>
          </a:r>
          <a:endParaRPr/>
        </a:p>
      </xdr:txBody>
    </xdr:sp>
    <xdr:clientData/>
  </xdr:twoCellAnchor>
  <xdr:twoCellAnchor editAs="oneCell">
    <xdr:from>
      <xdr:col>0</xdr:col>
      <xdr:colOff>20002</xdr:colOff>
      <xdr:row>2</xdr:row>
      <xdr:rowOff>0</xdr:rowOff>
    </xdr:from>
    <xdr:to>
      <xdr:col>17</xdr:col>
      <xdr:colOff>92406</xdr:colOff>
      <xdr:row>2</xdr:row>
      <xdr:rowOff>0</xdr:rowOff>
    </xdr:to>
    <xdr:sp macro="" textlink="">
      <xdr:nvSpPr>
        <xdr:cNvPr id="7" name="Line 62">
          <a:extLst>
            <a:ext uri="{FF2B5EF4-FFF2-40B4-BE49-F238E27FC236}">
              <a16:creationId xmlns:a16="http://schemas.microsoft.com/office/drawing/2014/main" id="{00000000-0008-0000-0000-000007000000}"/>
            </a:ext>
          </a:extLst>
        </xdr:cNvPr>
        <xdr:cNvSpPr>
          <a:spLocks noChangeShapeType="1"/>
        </xdr:cNvSpPr>
      </xdr:nvSpPr>
      <xdr:spPr bwMode="auto">
        <a:xfrm>
          <a:off x="20002" y="388938"/>
          <a:ext cx="12600000" cy="0"/>
        </a:xfrm>
        <a:prstGeom prst="line">
          <a:avLst/>
        </a:prstGeom>
        <a:noFill/>
        <a:ln w="1524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VZ/TUCaN-Team/Studienpl&#228;ne/!Reakkreditierung%20&amp;%20neue%20SPPs/SPP_Datenquelle_2023-10-01_kompa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quelle"/>
      <sheetName val="Tabelle1"/>
    </sheetNames>
    <sheetDataSet>
      <sheetData sheetId="0">
        <row r="1">
          <cell r="A1" t="str">
            <v>Modulnummer</v>
          </cell>
          <cell r="B1" t="str">
            <v>Modulname</v>
          </cell>
          <cell r="C1" t="str">
            <v>Fachprüfung</v>
          </cell>
          <cell r="D1" t="str">
            <v>Studienleistung</v>
          </cell>
          <cell r="E1" t="str">
            <v>Prüfungsform</v>
          </cell>
          <cell r="F1" t="str">
            <v>Dauer (min)</v>
          </cell>
          <cell r="G1" t="str">
            <v>CP</v>
          </cell>
        </row>
        <row r="2">
          <cell r="A2" t="str">
            <v>18-ad-1000</v>
          </cell>
          <cell r="B2" t="str">
            <v>Proseminar ETiT (PS2)</v>
          </cell>
          <cell r="C2"/>
          <cell r="D2" t="str">
            <v>St</v>
          </cell>
          <cell r="E2" t="str">
            <v>f</v>
          </cell>
          <cell r="F2"/>
          <cell r="G2">
            <v>2</v>
          </cell>
        </row>
        <row r="3">
          <cell r="A3" t="str">
            <v>18-ad-1001</v>
          </cell>
          <cell r="B3" t="str">
            <v>Wissenschaftliches Arbeiten und Schreiben (PS2)</v>
          </cell>
          <cell r="C3"/>
          <cell r="D3" t="str">
            <v>St</v>
          </cell>
          <cell r="E3" t="str">
            <v>M/S</v>
          </cell>
          <cell r="F3"/>
          <cell r="G3">
            <v>3</v>
          </cell>
        </row>
        <row r="4">
          <cell r="A4" t="str">
            <v>18-ad-1010</v>
          </cell>
          <cell r="B4" t="str">
            <v>Systemdynamik und Regelungstechnik II (V3 + Ü2)</v>
          </cell>
          <cell r="C4" t="str">
            <v>St</v>
          </cell>
          <cell r="D4"/>
          <cell r="E4" t="str">
            <v>K</v>
          </cell>
          <cell r="F4">
            <v>180</v>
          </cell>
          <cell r="G4">
            <v>7</v>
          </cell>
        </row>
        <row r="5">
          <cell r="A5" t="str">
            <v>18-ad-1020</v>
          </cell>
          <cell r="B5" t="str">
            <v>Programmierung in der Automatisierungstechnik (C/C++) (V1 + Ü1)</v>
          </cell>
          <cell r="C5" t="str">
            <v>St</v>
          </cell>
          <cell r="D5"/>
          <cell r="E5" t="str">
            <v>K</v>
          </cell>
          <cell r="F5">
            <v>90</v>
          </cell>
          <cell r="G5">
            <v>3</v>
          </cell>
        </row>
        <row r="6">
          <cell r="A6" t="str">
            <v>18-ad-1030</v>
          </cell>
          <cell r="B6" t="str">
            <v>Mechanik in der Medizintechnik (V2 + Ü1)</v>
          </cell>
          <cell r="C6" t="str">
            <v>St</v>
          </cell>
          <cell r="D6"/>
          <cell r="E6" t="str">
            <v>K</v>
          </cell>
          <cell r="F6">
            <v>90</v>
          </cell>
          <cell r="G6">
            <v>4</v>
          </cell>
        </row>
        <row r="7">
          <cell r="A7" t="str">
            <v>18-ad-2010</v>
          </cell>
          <cell r="B7" t="str">
            <v>Systemdynamik und Regelungstechnik III (V2 + Ü1)</v>
          </cell>
          <cell r="C7" t="str">
            <v>St</v>
          </cell>
          <cell r="D7"/>
          <cell r="E7" t="str">
            <v>K</v>
          </cell>
          <cell r="F7">
            <v>180</v>
          </cell>
          <cell r="G7">
            <v>4</v>
          </cell>
        </row>
        <row r="8">
          <cell r="A8" t="str">
            <v>18-ad-2020</v>
          </cell>
          <cell r="B8" t="str">
            <v>Fuzzy-Logik, Neuronale Netze und Evolutionäre Algorithmen (V2 + Ü1)</v>
          </cell>
          <cell r="C8" t="str">
            <v>St</v>
          </cell>
          <cell r="D8"/>
          <cell r="E8" t="str">
            <v>K</v>
          </cell>
          <cell r="F8">
            <v>90</v>
          </cell>
          <cell r="G8">
            <v>4</v>
          </cell>
        </row>
        <row r="9">
          <cell r="A9" t="str">
            <v>18-ad-2030</v>
          </cell>
          <cell r="B9" t="str">
            <v>Prozessleittechnik (V2)</v>
          </cell>
          <cell r="C9" t="str">
            <v>St</v>
          </cell>
          <cell r="D9"/>
          <cell r="E9" t="str">
            <v>f</v>
          </cell>
          <cell r="F9"/>
          <cell r="G9">
            <v>3</v>
          </cell>
        </row>
        <row r="10">
          <cell r="A10" t="str">
            <v>18-ad-2040</v>
          </cell>
          <cell r="B10" t="str">
            <v>Informationsverarbeitung in Nervensystemen (IVNS) (V2 + Ü1)</v>
          </cell>
          <cell r="C10" t="str">
            <v>St</v>
          </cell>
          <cell r="D10"/>
          <cell r="E10" t="str">
            <v>K</v>
          </cell>
          <cell r="F10">
            <v>120</v>
          </cell>
          <cell r="G10">
            <v>4</v>
          </cell>
        </row>
        <row r="11">
          <cell r="A11" t="str">
            <v>18-ad-2050</v>
          </cell>
          <cell r="B11" t="str">
            <v>Evolutionäre Systeme - Von der Biologie zur Technik (V2)</v>
          </cell>
          <cell r="C11" t="str">
            <v>St</v>
          </cell>
          <cell r="D11"/>
          <cell r="E11" t="str">
            <v>mP</v>
          </cell>
          <cell r="F11">
            <v>30</v>
          </cell>
          <cell r="G11">
            <v>3</v>
          </cell>
        </row>
        <row r="12">
          <cell r="A12" t="str">
            <v>18-ad-2060</v>
          </cell>
          <cell r="B12" t="str">
            <v>Praktikum Regelungstechnik II (PR4)</v>
          </cell>
          <cell r="C12"/>
          <cell r="D12" t="str">
            <v>St</v>
          </cell>
          <cell r="E12" t="str">
            <v>M/S</v>
          </cell>
          <cell r="F12"/>
          <cell r="G12">
            <v>5</v>
          </cell>
        </row>
        <row r="13">
          <cell r="A13" t="str">
            <v>18-ad-2070</v>
          </cell>
          <cell r="B13" t="str">
            <v>Projektseminar Robotik und Computational Intelligence (PJ4)</v>
          </cell>
          <cell r="C13"/>
          <cell r="D13" t="str">
            <v>St</v>
          </cell>
          <cell r="E13" t="str">
            <v>M/S</v>
          </cell>
          <cell r="F13"/>
          <cell r="G13">
            <v>8</v>
          </cell>
        </row>
        <row r="14">
          <cell r="A14" t="str">
            <v>18-ad-2080</v>
          </cell>
          <cell r="B14" t="str">
            <v>Projektseminar Automatisierungstechnik (PJ4)</v>
          </cell>
          <cell r="C14"/>
          <cell r="D14" t="str">
            <v>St</v>
          </cell>
          <cell r="E14" t="str">
            <v>M/S</v>
          </cell>
          <cell r="F14"/>
          <cell r="G14">
            <v>8</v>
          </cell>
        </row>
        <row r="15">
          <cell r="A15" t="str">
            <v>18-ad-2090</v>
          </cell>
          <cell r="B15" t="str">
            <v>Bildverarbeitung für Ingenieure - Grundlagen der bildgestützten Mess- und Automatisierungstechnik (V2)</v>
          </cell>
          <cell r="C15" t="str">
            <v>St</v>
          </cell>
          <cell r="D15"/>
          <cell r="E15" t="str">
            <v>mP/K</v>
          </cell>
          <cell r="F15" t="str">
            <v>30/90</v>
          </cell>
          <cell r="G15">
            <v>3</v>
          </cell>
        </row>
        <row r="16">
          <cell r="A16" t="str">
            <v>18-ad-2100</v>
          </cell>
          <cell r="B16" t="str">
            <v>Machine Learning und Deep Learning in der Automatisierungstechnik (V2)</v>
          </cell>
          <cell r="C16" t="str">
            <v>St</v>
          </cell>
          <cell r="D16"/>
          <cell r="E16" t="str">
            <v>mP/K</v>
          </cell>
          <cell r="F16" t="str">
            <v>30/90</v>
          </cell>
          <cell r="G16">
            <v>3</v>
          </cell>
        </row>
        <row r="17">
          <cell r="A17" t="str">
            <v>18-ad-2110</v>
          </cell>
          <cell r="B17" t="str">
            <v>Automatisiertes Fahren (V2)</v>
          </cell>
          <cell r="C17" t="str">
            <v>St</v>
          </cell>
          <cell r="D17"/>
          <cell r="E17" t="str">
            <v>K</v>
          </cell>
          <cell r="F17">
            <v>90</v>
          </cell>
          <cell r="G17">
            <v>3</v>
          </cell>
        </row>
        <row r="18">
          <cell r="A18" t="str">
            <v>18-ad-2120</v>
          </cell>
          <cell r="B18" t="str">
            <v>Medizinprodukteregulierung (V2)</v>
          </cell>
          <cell r="C18" t="str">
            <v>St</v>
          </cell>
          <cell r="D18"/>
          <cell r="E18" t="str">
            <v>K</v>
          </cell>
          <cell r="F18">
            <v>90</v>
          </cell>
          <cell r="G18">
            <v>3</v>
          </cell>
        </row>
        <row r="19">
          <cell r="A19" t="str">
            <v>18-ad-2130</v>
          </cell>
          <cell r="B19" t="str">
            <v>Optimierung in Multiagentensystemen (V2 + Ü1)</v>
          </cell>
          <cell r="C19" t="str">
            <v>St</v>
          </cell>
          <cell r="D19"/>
          <cell r="E19" t="str">
            <v>mP</v>
          </cell>
          <cell r="F19">
            <v>30</v>
          </cell>
          <cell r="G19">
            <v>4</v>
          </cell>
        </row>
        <row r="20">
          <cell r="A20" t="str">
            <v>18-ad-2300</v>
          </cell>
          <cell r="B20" t="str">
            <v>Didaktik für Ingenieure (V2)</v>
          </cell>
          <cell r="C20" t="str">
            <v>St</v>
          </cell>
          <cell r="D20"/>
          <cell r="E20" t="str">
            <v>K</v>
          </cell>
          <cell r="F20">
            <v>90</v>
          </cell>
          <cell r="G20">
            <v>2</v>
          </cell>
        </row>
        <row r="21">
          <cell r="A21" t="str">
            <v>18-bf-1000</v>
          </cell>
          <cell r="B21" t="str">
            <v>Proseminar ETiT (PS2)</v>
          </cell>
          <cell r="C21"/>
          <cell r="D21" t="str">
            <v>St</v>
          </cell>
          <cell r="E21" t="str">
            <v>M/S</v>
          </cell>
          <cell r="F21"/>
          <cell r="G21">
            <v>2</v>
          </cell>
        </row>
        <row r="22">
          <cell r="A22" t="str">
            <v>18-bf-1001</v>
          </cell>
          <cell r="B22" t="str">
            <v>Wissenschaftliches Arbeiten und Schreiben (PS2)</v>
          </cell>
          <cell r="C22"/>
          <cell r="D22" t="str">
            <v>St</v>
          </cell>
          <cell r="E22" t="str">
            <v>M/S</v>
          </cell>
          <cell r="F22"/>
          <cell r="G22">
            <v>3</v>
          </cell>
        </row>
        <row r="23">
          <cell r="A23" t="str">
            <v>18-bf-2010</v>
          </cell>
          <cell r="B23" t="str">
            <v>Beschleunigerphysik (V2)</v>
          </cell>
          <cell r="C23" t="str">
            <v>St</v>
          </cell>
          <cell r="D23"/>
          <cell r="E23" t="str">
            <v>mP</v>
          </cell>
          <cell r="F23">
            <v>30</v>
          </cell>
          <cell r="G23">
            <v>3</v>
          </cell>
        </row>
        <row r="24">
          <cell r="A24" t="str">
            <v>18-bf-2020</v>
          </cell>
          <cell r="B24" t="str">
            <v>Plasmaphysik (V2)</v>
          </cell>
          <cell r="C24" t="str">
            <v>St</v>
          </cell>
          <cell r="D24"/>
          <cell r="E24" t="str">
            <v>mP</v>
          </cell>
          <cell r="F24">
            <v>30</v>
          </cell>
          <cell r="G24">
            <v>3</v>
          </cell>
        </row>
        <row r="25">
          <cell r="A25" t="str">
            <v>18-bf-2030</v>
          </cell>
          <cell r="B25" t="str">
            <v>Angewandte Supraleitung (V2)</v>
          </cell>
          <cell r="C25" t="str">
            <v>St</v>
          </cell>
          <cell r="D25"/>
          <cell r="E25" t="str">
            <v>mP</v>
          </cell>
          <cell r="F25">
            <v>30</v>
          </cell>
          <cell r="G25">
            <v>3</v>
          </cell>
        </row>
        <row r="26">
          <cell r="A26" t="str">
            <v>18-bf-2050</v>
          </cell>
          <cell r="B26" t="str">
            <v>Numerische Methoden der Beschleunigerphysik (V2)</v>
          </cell>
          <cell r="C26" t="str">
            <v>St</v>
          </cell>
          <cell r="D26"/>
          <cell r="E26" t="str">
            <v>mP</v>
          </cell>
          <cell r="F26">
            <v>30</v>
          </cell>
          <cell r="G26">
            <v>3</v>
          </cell>
        </row>
        <row r="27">
          <cell r="A27" t="str">
            <v>18-bi-1000</v>
          </cell>
          <cell r="B27" t="str">
            <v>Proseminar ETiT (PS2)</v>
          </cell>
          <cell r="C27"/>
          <cell r="D27" t="str">
            <v>St</v>
          </cell>
          <cell r="E27" t="str">
            <v>f</v>
          </cell>
          <cell r="F27"/>
          <cell r="G27">
            <v>2</v>
          </cell>
        </row>
        <row r="28">
          <cell r="A28" t="str">
            <v>18-bi-1001</v>
          </cell>
          <cell r="B28" t="str">
            <v>Wissenschaftliches Arbeiten und Schreiben (PS2)</v>
          </cell>
          <cell r="C28"/>
          <cell r="D28" t="str">
            <v>St</v>
          </cell>
          <cell r="E28" t="str">
            <v>M/S</v>
          </cell>
          <cell r="F28"/>
          <cell r="G28">
            <v>3</v>
          </cell>
        </row>
        <row r="29">
          <cell r="A29" t="str">
            <v>18-bi-1010</v>
          </cell>
          <cell r="B29" t="str">
            <v>Energietechnik (V3 + Ü1)</v>
          </cell>
          <cell r="C29" t="str">
            <v>St</v>
          </cell>
          <cell r="D29"/>
          <cell r="E29" t="str">
            <v>K</v>
          </cell>
          <cell r="F29">
            <v>120</v>
          </cell>
          <cell r="G29">
            <v>6</v>
          </cell>
        </row>
        <row r="30">
          <cell r="A30" t="str">
            <v>18-bi-1020</v>
          </cell>
          <cell r="B30" t="str">
            <v>Elektrische Maschinen und Antriebe (V2 + Ü2)</v>
          </cell>
          <cell r="C30" t="str">
            <v>St</v>
          </cell>
          <cell r="D30"/>
          <cell r="E30" t="str">
            <v>K</v>
          </cell>
          <cell r="F30">
            <v>120</v>
          </cell>
          <cell r="G30">
            <v>5</v>
          </cell>
        </row>
        <row r="31">
          <cell r="A31" t="str">
            <v>18-bi-1021</v>
          </cell>
          <cell r="B31" t="str">
            <v>Electrical Machines and Drives (V2 + Ü1)</v>
          </cell>
          <cell r="C31" t="str">
            <v>St</v>
          </cell>
          <cell r="D31"/>
          <cell r="E31" t="str">
            <v>FP</v>
          </cell>
          <cell r="F31"/>
          <cell r="G31">
            <v>4</v>
          </cell>
        </row>
        <row r="32">
          <cell r="A32" t="str">
            <v>18-bi-1030</v>
          </cell>
          <cell r="B32" t="str">
            <v>Praktikum Aktoren für mechatronische Systeme (PR3 + TT0)</v>
          </cell>
          <cell r="C32"/>
          <cell r="D32" t="str">
            <v>St</v>
          </cell>
          <cell r="E32" t="str">
            <v>M/S</v>
          </cell>
          <cell r="F32"/>
          <cell r="G32">
            <v>5</v>
          </cell>
        </row>
        <row r="33">
          <cell r="A33" t="str">
            <v>18-bi-1031</v>
          </cell>
          <cell r="B33" t="str">
            <v>Praktikum Aktoren für mechatronische Systeme (für MB) (PR2 + TT0)</v>
          </cell>
          <cell r="C33" t="str">
            <v>St</v>
          </cell>
          <cell r="D33"/>
          <cell r="E33" t="str">
            <v>K</v>
          </cell>
          <cell r="F33">
            <v>90</v>
          </cell>
          <cell r="G33">
            <v>4</v>
          </cell>
        </row>
        <row r="34">
          <cell r="A34" t="str">
            <v>18-bi-1050</v>
          </cell>
          <cell r="B34" t="str">
            <v>Mechatronik-Workshop (PR1)</v>
          </cell>
          <cell r="C34"/>
          <cell r="D34" t="str">
            <v>St</v>
          </cell>
          <cell r="E34" t="str">
            <v>M/S</v>
          </cell>
          <cell r="F34"/>
          <cell r="G34">
            <v>2</v>
          </cell>
        </row>
        <row r="35">
          <cell r="A35" t="str">
            <v>18-bi-1060</v>
          </cell>
          <cell r="B35" t="str">
            <v>Energietechnisches Projekt: Fahrradcomputer (Prj2)</v>
          </cell>
          <cell r="C35"/>
          <cell r="D35" t="str">
            <v>bnb</v>
          </cell>
          <cell r="E35" t="str">
            <v>Pt</v>
          </cell>
          <cell r="F35">
            <v>15</v>
          </cell>
          <cell r="G35">
            <v>2</v>
          </cell>
        </row>
        <row r="36">
          <cell r="A36" t="str">
            <v>18-bi-1070</v>
          </cell>
          <cell r="B36" t="str">
            <v>Energietechnisches Projektseminar „EET Design Project“ (PJ3)</v>
          </cell>
          <cell r="C36"/>
          <cell r="D36" t="str">
            <v>St</v>
          </cell>
          <cell r="E36" t="str">
            <v>M/S</v>
          </cell>
          <cell r="F36"/>
          <cell r="G36">
            <v>5</v>
          </cell>
        </row>
        <row r="37">
          <cell r="A37" t="str">
            <v>18-bi-1080</v>
          </cell>
          <cell r="B37" t="str">
            <v>Projektseminar Antriebssysteme (PJ3)</v>
          </cell>
          <cell r="C37"/>
          <cell r="D37" t="str">
            <v>St</v>
          </cell>
          <cell r="E37" t="str">
            <v>M/S</v>
          </cell>
          <cell r="F37"/>
          <cell r="G37">
            <v>6</v>
          </cell>
        </row>
        <row r="38">
          <cell r="A38" t="str">
            <v>18-bi-2010</v>
          </cell>
          <cell r="B38" t="str">
            <v>Energy Converters - CAD and System Dynamics (V3 + Ü2)</v>
          </cell>
          <cell r="C38" t="str">
            <v>St</v>
          </cell>
          <cell r="D38"/>
          <cell r="E38" t="str">
            <v>K</v>
          </cell>
          <cell r="F38">
            <v>120</v>
          </cell>
          <cell r="G38">
            <v>7</v>
          </cell>
        </row>
        <row r="39">
          <cell r="A39" t="str">
            <v>18-bi-2020</v>
          </cell>
          <cell r="B39" t="str">
            <v>Großgeneratoren und Hochleistungsantriebe (V2 + Ü1)</v>
          </cell>
          <cell r="C39" t="str">
            <v>St</v>
          </cell>
          <cell r="D39"/>
          <cell r="E39" t="str">
            <v>K</v>
          </cell>
          <cell r="F39">
            <v>60</v>
          </cell>
          <cell r="G39">
            <v>4</v>
          </cell>
        </row>
        <row r="40">
          <cell r="A40" t="str">
            <v>18-bi-2030</v>
          </cell>
          <cell r="B40" t="str">
            <v>Motor Developement for Electrical Drive Systems (V2 + Ü1)</v>
          </cell>
          <cell r="C40" t="str">
            <v>St</v>
          </cell>
          <cell r="D40"/>
          <cell r="E40" t="str">
            <v>FP</v>
          </cell>
          <cell r="F40"/>
          <cell r="G40">
            <v>5</v>
          </cell>
        </row>
        <row r="41">
          <cell r="A41" t="str">
            <v>18-bi-2031</v>
          </cell>
          <cell r="B41" t="str">
            <v>Motor Development for Electrical Drive Systems (EPE Master) (V2 + Ü1)</v>
          </cell>
          <cell r="C41" t="str">
            <v>St</v>
          </cell>
          <cell r="D41"/>
          <cell r="E41" t="str">
            <v>K</v>
          </cell>
          <cell r="F41">
            <v>90</v>
          </cell>
          <cell r="G41">
            <v>5</v>
          </cell>
        </row>
        <row r="42">
          <cell r="A42" t="str">
            <v>18-bi-2032</v>
          </cell>
          <cell r="B42" t="str">
            <v>Motorenentwicklung für die elektrische Antriebstechnik (V2 + Ü1)</v>
          </cell>
          <cell r="C42" t="str">
            <v>St</v>
          </cell>
          <cell r="D42"/>
          <cell r="E42" t="str">
            <v>K</v>
          </cell>
          <cell r="F42">
            <v>60</v>
          </cell>
          <cell r="G42">
            <v>4</v>
          </cell>
        </row>
        <row r="43">
          <cell r="A43" t="str">
            <v>18-bi-2040</v>
          </cell>
          <cell r="B43" t="str">
            <v>Neue Technologien bei elektrischen Energiewandlern und Aktoren (V2 + Ü1)</v>
          </cell>
          <cell r="C43" t="str">
            <v>St</v>
          </cell>
          <cell r="D43"/>
          <cell r="E43" t="str">
            <v>K</v>
          </cell>
          <cell r="F43">
            <v>60</v>
          </cell>
          <cell r="G43">
            <v>4</v>
          </cell>
        </row>
        <row r="44">
          <cell r="A44" t="str">
            <v>18-bi-2050</v>
          </cell>
          <cell r="B44" t="str">
            <v>Grundlagen der Schienenfahrzeugtechnik (V2)</v>
          </cell>
          <cell r="C44" t="str">
            <v>St</v>
          </cell>
          <cell r="D44"/>
          <cell r="E44" t="str">
            <v>K</v>
          </cell>
          <cell r="F44">
            <v>60</v>
          </cell>
          <cell r="G44">
            <v>3</v>
          </cell>
        </row>
        <row r="45">
          <cell r="A45" t="str">
            <v>18-bi-2060</v>
          </cell>
          <cell r="B45" t="str">
            <v>Energieversorgung elektrischer Bahnen (V1)</v>
          </cell>
          <cell r="C45" t="str">
            <v>St</v>
          </cell>
          <cell r="D45"/>
          <cell r="E45" t="str">
            <v>f</v>
          </cell>
          <cell r="F45"/>
          <cell r="G45">
            <v>2</v>
          </cell>
        </row>
        <row r="46">
          <cell r="A46" t="str">
            <v>18-bi-2070</v>
          </cell>
          <cell r="B46" t="str">
            <v>Elektrothermische Prozesstechnik (V2)</v>
          </cell>
          <cell r="C46" t="str">
            <v>St</v>
          </cell>
          <cell r="D46"/>
          <cell r="E46" t="str">
            <v>f</v>
          </cell>
          <cell r="F46">
            <v>80</v>
          </cell>
          <cell r="G46">
            <v>3</v>
          </cell>
        </row>
        <row r="47">
          <cell r="A47" t="str">
            <v>18-bi-2080</v>
          </cell>
          <cell r="B47" t="str">
            <v>Elektrische Triebfahrzeuge (V2)</v>
          </cell>
          <cell r="C47" t="str">
            <v>St</v>
          </cell>
          <cell r="D47"/>
          <cell r="E47" t="str">
            <v>f</v>
          </cell>
          <cell r="F47"/>
          <cell r="G47">
            <v>3</v>
          </cell>
        </row>
        <row r="48">
          <cell r="A48" t="str">
            <v>18-bi-2090</v>
          </cell>
          <cell r="B48" t="str">
            <v>Energietechnisches Praktikum (PR4 + PR3 + TT0)</v>
          </cell>
          <cell r="C48"/>
          <cell r="D48"/>
          <cell r="E48"/>
          <cell r="F48"/>
          <cell r="G48">
            <v>6</v>
          </cell>
        </row>
        <row r="49">
          <cell r="A49" t="str">
            <v>18-bi-2091</v>
          </cell>
          <cell r="B49" t="str">
            <v>Energietechnisches Praktikum I (PR3 + TT0)</v>
          </cell>
          <cell r="C49"/>
          <cell r="D49" t="str">
            <v>St</v>
          </cell>
          <cell r="E49" t="str">
            <v>M/S</v>
          </cell>
          <cell r="F49"/>
          <cell r="G49">
            <v>5</v>
          </cell>
        </row>
        <row r="50">
          <cell r="A50" t="str">
            <v>18-bi-2092</v>
          </cell>
          <cell r="B50" t="str">
            <v>Energietechnisches Praktikum II (PR3 + TT0)</v>
          </cell>
          <cell r="C50"/>
          <cell r="D50" t="str">
            <v>St</v>
          </cell>
          <cell r="E50" t="str">
            <v>M/S</v>
          </cell>
          <cell r="F50"/>
          <cell r="G50">
            <v>5</v>
          </cell>
        </row>
        <row r="51">
          <cell r="A51" t="str">
            <v>18-bi-2100</v>
          </cell>
          <cell r="B51" t="str">
            <v>Antriebstechnisches Praktikum (PR3 + TT0)</v>
          </cell>
          <cell r="C51"/>
          <cell r="D51" t="str">
            <v>St</v>
          </cell>
          <cell r="E51" t="str">
            <v>M/S</v>
          </cell>
          <cell r="F51"/>
          <cell r="G51">
            <v>5</v>
          </cell>
        </row>
        <row r="52">
          <cell r="A52" t="str">
            <v>18-bi-2110</v>
          </cell>
          <cell r="B52" t="str">
            <v>Numerische Feldberechnung Elektrischer Maschinen und Aktoren (SE2)</v>
          </cell>
          <cell r="C52"/>
          <cell r="D52" t="str">
            <v>St</v>
          </cell>
          <cell r="E52" t="str">
            <v>M/S</v>
          </cell>
          <cell r="F52"/>
          <cell r="G52">
            <v>5</v>
          </cell>
        </row>
        <row r="53">
          <cell r="A53" t="str">
            <v>18-bi-2120</v>
          </cell>
          <cell r="B53" t="str">
            <v>Praxisorientierte Projektierung elektrischer Antriebe (Antriebstechnik für Elektroautos) (SE2)</v>
          </cell>
          <cell r="C53"/>
          <cell r="D53" t="str">
            <v>St</v>
          </cell>
          <cell r="E53" t="str">
            <v>M/S</v>
          </cell>
          <cell r="F53"/>
          <cell r="G53">
            <v>5</v>
          </cell>
        </row>
        <row r="54">
          <cell r="A54" t="str">
            <v>18-bi-2130</v>
          </cell>
          <cell r="B54" t="str">
            <v>Projektseminar Energiewandler und Antriebstechnik (PJ3)</v>
          </cell>
          <cell r="C54"/>
          <cell r="D54" t="str">
            <v>St</v>
          </cell>
          <cell r="E54" t="str">
            <v>M/S</v>
          </cell>
          <cell r="F54"/>
          <cell r="G54">
            <v>6</v>
          </cell>
        </row>
        <row r="55">
          <cell r="A55" t="str">
            <v>18-bi-2140</v>
          </cell>
          <cell r="B55" t="str">
            <v>Elektrische Bahnen (V3)</v>
          </cell>
          <cell r="C55" t="str">
            <v>St</v>
          </cell>
          <cell r="D55"/>
          <cell r="E55" t="str">
            <v>M/S</v>
          </cell>
          <cell r="F55"/>
          <cell r="G55">
            <v>5</v>
          </cell>
        </row>
        <row r="56">
          <cell r="A56" t="str">
            <v>18-bi-2150</v>
          </cell>
          <cell r="B56" t="str">
            <v>Elektrische Antriebstechnik für Automobile (V2 + Ü1)</v>
          </cell>
          <cell r="C56" t="str">
            <v>St</v>
          </cell>
          <cell r="D56"/>
          <cell r="E56" t="str">
            <v>mP/K</v>
          </cell>
          <cell r="F56" t="str">
            <v>30/90</v>
          </cell>
          <cell r="G56">
            <v>4</v>
          </cell>
        </row>
        <row r="57">
          <cell r="A57" t="str">
            <v>18-bu-1000</v>
          </cell>
          <cell r="B57" t="str">
            <v>Proseminar ETiT ()</v>
          </cell>
          <cell r="C57"/>
          <cell r="D57" t="str">
            <v>St</v>
          </cell>
          <cell r="E57" t="str">
            <v>f</v>
          </cell>
          <cell r="F57"/>
          <cell r="G57">
            <v>2</v>
          </cell>
        </row>
        <row r="58">
          <cell r="A58" t="str">
            <v>18-bu-1001</v>
          </cell>
          <cell r="B58" t="str">
            <v>Wissenschaftliches Arbeiten und Schreiben (PS2)</v>
          </cell>
          <cell r="C58"/>
          <cell r="D58" t="str">
            <v>St</v>
          </cell>
          <cell r="E58" t="str">
            <v>M/S</v>
          </cell>
          <cell r="F58"/>
          <cell r="G58">
            <v>3</v>
          </cell>
        </row>
        <row r="59">
          <cell r="A59" t="str">
            <v>18-bu-1010</v>
          </cell>
          <cell r="B59" t="str">
            <v>Grundlagen der Mikro- und Feinwerktechnik (V2 + Ü1 + PR1)</v>
          </cell>
          <cell r="C59" t="str">
            <v>St</v>
          </cell>
          <cell r="D59"/>
          <cell r="E59" t="str">
            <v>mP/K</v>
          </cell>
          <cell r="F59" t="str">
            <v>30/90</v>
          </cell>
          <cell r="G59">
            <v>6</v>
          </cell>
        </row>
        <row r="60">
          <cell r="A60" t="str">
            <v>18-bu-2010</v>
          </cell>
          <cell r="B60" t="str">
            <v>Mikrosystemtechnik (V2 + Ü1)</v>
          </cell>
          <cell r="C60" t="str">
            <v>St</v>
          </cell>
          <cell r="D60"/>
          <cell r="E60" t="str">
            <v>K</v>
          </cell>
          <cell r="F60">
            <v>90</v>
          </cell>
          <cell r="G60">
            <v>4</v>
          </cell>
        </row>
        <row r="61">
          <cell r="A61" t="str">
            <v>18-bu-2020</v>
          </cell>
          <cell r="B61" t="str">
            <v>Technologie der Mikrosystemtechnik (V2 + Ü1)</v>
          </cell>
          <cell r="C61" t="str">
            <v>St</v>
          </cell>
          <cell r="D61"/>
          <cell r="E61" t="str">
            <v>f</v>
          </cell>
          <cell r="F61">
            <v>30</v>
          </cell>
          <cell r="G61">
            <v>4</v>
          </cell>
        </row>
        <row r="62">
          <cell r="A62" t="str">
            <v>18-bu-2030</v>
          </cell>
          <cell r="B62" t="str">
            <v>Lab-on-Chip Systeme (V2 + Ü2)</v>
          </cell>
          <cell r="C62" t="str">
            <v>St</v>
          </cell>
          <cell r="D62"/>
          <cell r="E62" t="str">
            <v>mP/K</v>
          </cell>
          <cell r="F62" t="str">
            <v>30/90</v>
          </cell>
          <cell r="G62">
            <v>5</v>
          </cell>
        </row>
        <row r="63">
          <cell r="A63" t="str">
            <v>18-dg-1000</v>
          </cell>
          <cell r="B63" t="str">
            <v>Proseminar ETiT (PS2)</v>
          </cell>
          <cell r="C63"/>
          <cell r="D63" t="str">
            <v>St</v>
          </cell>
          <cell r="E63" t="str">
            <v>f</v>
          </cell>
          <cell r="F63"/>
          <cell r="G63">
            <v>2</v>
          </cell>
        </row>
        <row r="64">
          <cell r="A64" t="str">
            <v>18-dg-1001</v>
          </cell>
          <cell r="B64" t="str">
            <v>Wissenschaftliches Arbeiten und Schreiben (PS2)</v>
          </cell>
          <cell r="C64"/>
          <cell r="D64" t="str">
            <v>St</v>
          </cell>
          <cell r="E64" t="str">
            <v>M/S</v>
          </cell>
          <cell r="F64"/>
          <cell r="G64">
            <v>3</v>
          </cell>
        </row>
        <row r="65">
          <cell r="A65" t="str">
            <v>18-dg-1010</v>
          </cell>
          <cell r="B65" t="str">
            <v>Grundlagen der Elektrodynamik (V2 + Ü2 + TT1)</v>
          </cell>
          <cell r="C65" t="str">
            <v>St</v>
          </cell>
          <cell r="D65"/>
          <cell r="E65" t="str">
            <v>K</v>
          </cell>
          <cell r="F65">
            <v>120</v>
          </cell>
          <cell r="G65">
            <v>6</v>
          </cell>
        </row>
        <row r="66">
          <cell r="A66" t="str">
            <v>18-dg-1030</v>
          </cell>
          <cell r="B66" t="str">
            <v>Methode der Finiten Integration (V2)</v>
          </cell>
          <cell r="C66" t="str">
            <v>St</v>
          </cell>
          <cell r="D66"/>
          <cell r="E66" t="str">
            <v>mP</v>
          </cell>
          <cell r="F66">
            <v>30</v>
          </cell>
          <cell r="G66">
            <v>3</v>
          </cell>
        </row>
        <row r="67">
          <cell r="A67" t="str">
            <v>18-dg-1040</v>
          </cell>
          <cell r="B67" t="str">
            <v>Anwendungen der Elektrodynamik (V2 + Ü2)</v>
          </cell>
          <cell r="C67" t="str">
            <v>St</v>
          </cell>
          <cell r="D67"/>
          <cell r="E67" t="str">
            <v>K</v>
          </cell>
          <cell r="F67">
            <v>120</v>
          </cell>
          <cell r="G67">
            <v>5</v>
          </cell>
        </row>
        <row r="68">
          <cell r="A68" t="str">
            <v>18-dg-1070</v>
          </cell>
          <cell r="B68" t="str">
            <v>Technische Elektrodynamik (V2 + Ü2 + TT1)</v>
          </cell>
          <cell r="C68" t="str">
            <v>St</v>
          </cell>
          <cell r="D68"/>
          <cell r="E68" t="str">
            <v>K</v>
          </cell>
          <cell r="F68">
            <v>180</v>
          </cell>
          <cell r="G68">
            <v>6</v>
          </cell>
        </row>
        <row r="69">
          <cell r="A69" t="str">
            <v>18-dg-1080</v>
          </cell>
          <cell r="B69" t="str">
            <v>Einführung in die physikalische Modellbildung (V2 + Ü1 + PR1)</v>
          </cell>
          <cell r="C69" t="str">
            <v>St</v>
          </cell>
          <cell r="D69"/>
          <cell r="E69" t="str">
            <v>mP</v>
          </cell>
          <cell r="F69">
            <v>30</v>
          </cell>
          <cell r="G69">
            <v>6</v>
          </cell>
        </row>
        <row r="70">
          <cell r="A70" t="str">
            <v>18-dg-1090</v>
          </cell>
          <cell r="B70" t="str">
            <v>Projektseminar Analysieren, Experimentieren und Simulieren von elektromagnetischen Versuchsanordnungen (PJ4)</v>
          </cell>
          <cell r="C70"/>
          <cell r="D70" t="str">
            <v>St</v>
          </cell>
          <cell r="E70" t="str">
            <v>M/S</v>
          </cell>
          <cell r="F70"/>
          <cell r="G70">
            <v>8</v>
          </cell>
        </row>
        <row r="71">
          <cell r="A71" t="str">
            <v>18-dg-2010</v>
          </cell>
          <cell r="B71" t="str">
            <v>Methode der Finite Elemente (V2)</v>
          </cell>
          <cell r="C71" t="str">
            <v>St</v>
          </cell>
          <cell r="D71"/>
          <cell r="E71" t="str">
            <v>mP</v>
          </cell>
          <cell r="F71">
            <v>30</v>
          </cell>
          <cell r="G71">
            <v>3</v>
          </cell>
        </row>
        <row r="72">
          <cell r="A72" t="str">
            <v>18-dg-2020</v>
          </cell>
          <cell r="B72" t="str">
            <v>Simulation elektromagnetischer Felder im Zeitbereich (V2)</v>
          </cell>
          <cell r="C72" t="str">
            <v>St</v>
          </cell>
          <cell r="D72"/>
          <cell r="E72" t="str">
            <v>mP</v>
          </cell>
          <cell r="F72">
            <v>30</v>
          </cell>
          <cell r="G72">
            <v>3</v>
          </cell>
        </row>
        <row r="73">
          <cell r="A73" t="str">
            <v>18-dg-2030</v>
          </cell>
          <cell r="B73" t="str">
            <v>Elektromagnetismus und Differentialformen (V2)</v>
          </cell>
          <cell r="C73" t="str">
            <v>St</v>
          </cell>
          <cell r="D73"/>
          <cell r="E73" t="str">
            <v>mP</v>
          </cell>
          <cell r="F73">
            <v>30</v>
          </cell>
          <cell r="G73">
            <v>3</v>
          </cell>
        </row>
        <row r="74">
          <cell r="A74" t="str">
            <v>18-dg-2070</v>
          </cell>
          <cell r="B74" t="str">
            <v>Seminar Physik und Technik von Beschleunigern (SE1)</v>
          </cell>
          <cell r="C74"/>
          <cell r="D74" t="str">
            <v>St</v>
          </cell>
          <cell r="E74" t="str">
            <v>mP</v>
          </cell>
          <cell r="F74">
            <v>30</v>
          </cell>
          <cell r="G74">
            <v>2</v>
          </cell>
        </row>
        <row r="75">
          <cell r="A75" t="str">
            <v>18-dg-2110</v>
          </cell>
          <cell r="B75" t="str">
            <v>Röntgenlicht-Freie-Elektronen-Laser (V2 + Ü1)</v>
          </cell>
          <cell r="C75" t="str">
            <v>St</v>
          </cell>
          <cell r="D75"/>
          <cell r="E75" t="str">
            <v>mP</v>
          </cell>
          <cell r="F75">
            <v>30</v>
          </cell>
          <cell r="G75">
            <v>4</v>
          </cell>
        </row>
        <row r="76">
          <cell r="A76" t="str">
            <v>18-dg-2130</v>
          </cell>
          <cell r="B76" t="str">
            <v>Forschungspraxis I (PJ4)</v>
          </cell>
          <cell r="C76"/>
          <cell r="D76" t="str">
            <v>St</v>
          </cell>
          <cell r="E76" t="str">
            <v>mP</v>
          </cell>
          <cell r="F76">
            <v>20</v>
          </cell>
          <cell r="G76">
            <v>8</v>
          </cell>
        </row>
        <row r="77">
          <cell r="A77" t="str">
            <v>18-dg-2140</v>
          </cell>
          <cell r="B77" t="str">
            <v>Forschungspraxis II (PJ4)</v>
          </cell>
          <cell r="C77"/>
          <cell r="D77" t="str">
            <v>St</v>
          </cell>
          <cell r="E77" t="str">
            <v>mP</v>
          </cell>
          <cell r="F77">
            <v>20</v>
          </cell>
          <cell r="G77">
            <v>8</v>
          </cell>
        </row>
        <row r="78">
          <cell r="A78" t="str">
            <v>18-dg-2150</v>
          </cell>
          <cell r="B78" t="str">
            <v>Technical Electrodynamics for iCE (V2 + Ü2)</v>
          </cell>
          <cell r="C78" t="str">
            <v>St</v>
          </cell>
          <cell r="D78"/>
          <cell r="E78" t="str">
            <v>K</v>
          </cell>
          <cell r="F78">
            <v>180</v>
          </cell>
          <cell r="G78">
            <v>5</v>
          </cell>
        </row>
        <row r="79">
          <cell r="A79" t="str">
            <v>18-dg-2170</v>
          </cell>
          <cell r="B79" t="str">
            <v>Simulation von Strahldynamik und elektromagnetischen Feldern in Teilchenbeschleunigern (V2)</v>
          </cell>
          <cell r="C79" t="str">
            <v>St</v>
          </cell>
          <cell r="D79"/>
          <cell r="E79" t="str">
            <v>mP</v>
          </cell>
          <cell r="F79">
            <v>30</v>
          </cell>
          <cell r="G79">
            <v>3</v>
          </cell>
        </row>
        <row r="80">
          <cell r="A80" t="str">
            <v>18-dg-2180</v>
          </cell>
          <cell r="B80" t="str">
            <v>Methode der Finiten Elemente (V2 + PR2)</v>
          </cell>
          <cell r="C80" t="str">
            <v>St</v>
          </cell>
          <cell r="D80"/>
          <cell r="E80" t="str">
            <v>mP</v>
          </cell>
          <cell r="F80">
            <v>30</v>
          </cell>
          <cell r="G80">
            <v>6</v>
          </cell>
        </row>
        <row r="81">
          <cell r="A81" t="str">
            <v>18-dg-2190</v>
          </cell>
          <cell r="B81" t="str">
            <v>Virtuelles Prototyping von elektrischen Antrieben (V2 + PR2)</v>
          </cell>
          <cell r="C81" t="str">
            <v>St</v>
          </cell>
          <cell r="D81"/>
          <cell r="E81" t="str">
            <v>M/S</v>
          </cell>
          <cell r="F81"/>
          <cell r="G81">
            <v>6</v>
          </cell>
        </row>
        <row r="82">
          <cell r="A82" t="str">
            <v>18-dg-3002</v>
          </cell>
          <cell r="B82" t="str">
            <v>Was steckt dahinter? (KO2)</v>
          </cell>
          <cell r="C82"/>
          <cell r="D82" t="str">
            <v>bnb</v>
          </cell>
          <cell r="E82" t="str">
            <v>Kq</v>
          </cell>
          <cell r="F82"/>
          <cell r="G82">
            <v>2</v>
          </cell>
        </row>
        <row r="83">
          <cell r="A83" t="str">
            <v>18-dg-3003</v>
          </cell>
          <cell r="B83" t="str">
            <v>Was steckt dahinter? (KO2)</v>
          </cell>
          <cell r="C83"/>
          <cell r="D83" t="str">
            <v>St</v>
          </cell>
          <cell r="E83" t="str">
            <v>SF</v>
          </cell>
          <cell r="F83"/>
          <cell r="G83">
            <v>3</v>
          </cell>
        </row>
        <row r="84">
          <cell r="A84" t="str">
            <v>18-dg-3012</v>
          </cell>
          <cell r="B84" t="str">
            <v>Was steckt dahinter? (KO2)</v>
          </cell>
          <cell r="C84"/>
          <cell r="D84" t="str">
            <v>bnb</v>
          </cell>
          <cell r="E84" t="str">
            <v>Kq</v>
          </cell>
          <cell r="F84"/>
          <cell r="G84">
            <v>2</v>
          </cell>
        </row>
        <row r="85">
          <cell r="A85" t="str">
            <v>18-dg-3013</v>
          </cell>
          <cell r="B85" t="str">
            <v>Was steckt dahinter? (KO2)</v>
          </cell>
          <cell r="C85"/>
          <cell r="D85" t="str">
            <v>St</v>
          </cell>
          <cell r="E85" t="str">
            <v>SF</v>
          </cell>
          <cell r="F85"/>
          <cell r="G85">
            <v>3</v>
          </cell>
        </row>
        <row r="86">
          <cell r="A86" t="str">
            <v>18-dt-2010</v>
          </cell>
          <cell r="B86" t="str">
            <v>Industriekolloquium (KO2)</v>
          </cell>
          <cell r="C86"/>
          <cell r="D86" t="str">
            <v>St</v>
          </cell>
          <cell r="E86" t="str">
            <v>B</v>
          </cell>
          <cell r="F86"/>
          <cell r="G86">
            <v>2</v>
          </cell>
        </row>
        <row r="87">
          <cell r="A87" t="str">
            <v>18-en-2000</v>
          </cell>
          <cell r="B87" t="str">
            <v>Informationsveranstaltung für Studienanfänger:innen im Masterstudiengang ESE (OV0)</v>
          </cell>
          <cell r="C87"/>
          <cell r="D87"/>
          <cell r="E87"/>
          <cell r="F87"/>
          <cell r="G87">
            <v>0</v>
          </cell>
        </row>
        <row r="88">
          <cell r="A88" t="str">
            <v>18-en-2010</v>
          </cell>
          <cell r="B88" t="str">
            <v>Interdisziplinäres Energieprojekt IEP (PJ3)</v>
          </cell>
          <cell r="C88" t="str">
            <v>St</v>
          </cell>
          <cell r="D88"/>
          <cell r="E88" t="str">
            <v>M/S</v>
          </cell>
          <cell r="F88"/>
          <cell r="G88">
            <v>6</v>
          </cell>
        </row>
        <row r="89">
          <cell r="A89" t="str">
            <v>18-en-2020</v>
          </cell>
          <cell r="B89" t="str">
            <v>Mini-Forschungsprojekt "Energie – Bau – Infrastruktur" (PJ2)</v>
          </cell>
          <cell r="C89"/>
          <cell r="D89" t="str">
            <v>St</v>
          </cell>
          <cell r="E89" t="str">
            <v>M/S</v>
          </cell>
          <cell r="F89"/>
          <cell r="G89">
            <v>5</v>
          </cell>
        </row>
        <row r="90">
          <cell r="A90" t="str">
            <v>18-en-2021</v>
          </cell>
          <cell r="B90" t="str">
            <v>Mini-Forschungsprojekt "Energieeffiziente Mobilitäts- und Transportkonzepte" (PJ2)</v>
          </cell>
          <cell r="C90"/>
          <cell r="D90" t="str">
            <v>St</v>
          </cell>
          <cell r="E90" t="str">
            <v>M/S</v>
          </cell>
          <cell r="F90"/>
          <cell r="G90">
            <v>5</v>
          </cell>
        </row>
        <row r="91">
          <cell r="A91" t="str">
            <v>18-en-2022</v>
          </cell>
          <cell r="B91" t="str">
            <v>Mini-Forschungsprojekt "Materialien für energietechnische Prozesse" (PJ2)</v>
          </cell>
          <cell r="C91"/>
          <cell r="D91" t="str">
            <v>St</v>
          </cell>
          <cell r="E91" t="str">
            <v>M/S</v>
          </cell>
          <cell r="F91"/>
          <cell r="G91">
            <v>5</v>
          </cell>
        </row>
        <row r="92">
          <cell r="A92" t="str">
            <v>18-en-2023</v>
          </cell>
          <cell r="B92" t="str">
            <v>Mini-Forschungsprojekt "Erneuerbare Energien und Technologien" (PJ2)</v>
          </cell>
          <cell r="C92"/>
          <cell r="D92" t="str">
            <v>St</v>
          </cell>
          <cell r="E92" t="str">
            <v>M/S</v>
          </cell>
          <cell r="F92"/>
          <cell r="G92">
            <v>5</v>
          </cell>
        </row>
        <row r="93">
          <cell r="A93" t="str">
            <v>18-en-2024</v>
          </cell>
          <cell r="B93" t="str">
            <v>Mini-Forschungsprojekt "Multimodale Energiesysteme und Nachhaltigkeitsbewertung" (PJ2)</v>
          </cell>
          <cell r="C93"/>
          <cell r="D93" t="str">
            <v>St</v>
          </cell>
          <cell r="E93" t="str">
            <v>M/S</v>
          </cell>
          <cell r="F93"/>
          <cell r="G93">
            <v>5</v>
          </cell>
        </row>
        <row r="94">
          <cell r="A94" t="str">
            <v>18-en-2025</v>
          </cell>
          <cell r="B94" t="str">
            <v>Mini-Forschungsprojekt "Zukünftige Kraftwerke" (PJ2)</v>
          </cell>
          <cell r="C94"/>
          <cell r="D94" t="str">
            <v>St</v>
          </cell>
          <cell r="E94" t="str">
            <v>M/S</v>
          </cell>
          <cell r="F94"/>
          <cell r="G94">
            <v>5</v>
          </cell>
        </row>
        <row r="95">
          <cell r="A95" t="str">
            <v>18-en-2026</v>
          </cell>
          <cell r="B95" t="str">
            <v>Mini-Forschungsprojekt "Querschnittsthemen der Energiewissenschaft und -technik" (PJ2)</v>
          </cell>
          <cell r="C95"/>
          <cell r="D95" t="str">
            <v>St</v>
          </cell>
          <cell r="E95" t="str">
            <v>M/S</v>
          </cell>
          <cell r="F95"/>
          <cell r="G95">
            <v>5</v>
          </cell>
        </row>
        <row r="96">
          <cell r="A96" t="str">
            <v>18-fi-1000</v>
          </cell>
          <cell r="B96" t="str">
            <v>Proseminar etit (PS2)</v>
          </cell>
          <cell r="C96"/>
          <cell r="D96" t="str">
            <v>St</v>
          </cell>
          <cell r="E96" t="str">
            <v>M/S</v>
          </cell>
          <cell r="F96"/>
          <cell r="G96">
            <v>2</v>
          </cell>
        </row>
        <row r="97">
          <cell r="A97" t="str">
            <v>18-fi-1001</v>
          </cell>
          <cell r="B97" t="str">
            <v>Wissenschaftliches Arbeiten und Schreiben (PS2)</v>
          </cell>
          <cell r="C97"/>
          <cell r="D97" t="str">
            <v>St</v>
          </cell>
          <cell r="E97" t="str">
            <v>M/S</v>
          </cell>
          <cell r="F97"/>
          <cell r="G97">
            <v>3</v>
          </cell>
        </row>
        <row r="98">
          <cell r="A98" t="str">
            <v>18-fi-1010</v>
          </cell>
          <cell r="B98" t="str">
            <v>Systemdynamik und Regelungstechnik I (V3 + TT1)</v>
          </cell>
          <cell r="C98" t="str">
            <v>St</v>
          </cell>
          <cell r="D98"/>
          <cell r="E98" t="str">
            <v>K</v>
          </cell>
          <cell r="F98">
            <v>120</v>
          </cell>
          <cell r="G98">
            <v>6</v>
          </cell>
        </row>
        <row r="99">
          <cell r="A99" t="str">
            <v>18-fi-1020</v>
          </cell>
          <cell r="B99" t="str">
            <v>Praktikum Regelungstechnik I (PR4)</v>
          </cell>
          <cell r="C99"/>
          <cell r="D99" t="str">
            <v>bnb</v>
          </cell>
          <cell r="E99" t="str">
            <v>M/S</v>
          </cell>
          <cell r="F99"/>
          <cell r="G99">
            <v>6</v>
          </cell>
        </row>
        <row r="100">
          <cell r="A100" t="str">
            <v>18-fi-1030</v>
          </cell>
          <cell r="B100" t="str">
            <v>Praktikum Matlab/Simulink I (PR3)</v>
          </cell>
          <cell r="C100"/>
          <cell r="D100" t="str">
            <v>St</v>
          </cell>
          <cell r="E100" t="str">
            <v>M/S</v>
          </cell>
          <cell r="F100"/>
          <cell r="G100">
            <v>3</v>
          </cell>
        </row>
        <row r="101">
          <cell r="A101" t="str">
            <v>18-fi-2010</v>
          </cell>
          <cell r="B101" t="str">
            <v>Optimal and Predictive Control (V2 + Ü1)</v>
          </cell>
          <cell r="C101" t="str">
            <v>St</v>
          </cell>
          <cell r="D101"/>
          <cell r="E101" t="str">
            <v>K</v>
          </cell>
          <cell r="F101">
            <v>120</v>
          </cell>
          <cell r="G101">
            <v>4</v>
          </cell>
        </row>
        <row r="102">
          <cell r="A102" t="str">
            <v>18-fi-2020</v>
          </cell>
          <cell r="B102" t="str">
            <v>Regelung Verteilter Cyberphysischer Systeme (V3 + Ü1)</v>
          </cell>
          <cell r="C102" t="str">
            <v>St</v>
          </cell>
          <cell r="D102"/>
          <cell r="E102" t="str">
            <v>mP/K</v>
          </cell>
          <cell r="F102" t="str">
            <v>25/90</v>
          </cell>
          <cell r="G102">
            <v>6</v>
          </cell>
        </row>
        <row r="103">
          <cell r="A103" t="str">
            <v>18-fi-2030</v>
          </cell>
          <cell r="B103" t="str">
            <v>Modelbildung, Simulation und Optimierung (V3 + Ü2)</v>
          </cell>
          <cell r="C103" t="str">
            <v>St</v>
          </cell>
          <cell r="D103"/>
          <cell r="E103" t="str">
            <v>mP/K</v>
          </cell>
          <cell r="F103" t="str">
            <v>25/120</v>
          </cell>
          <cell r="G103">
            <v>7</v>
          </cell>
        </row>
        <row r="104">
          <cell r="A104" t="str">
            <v>18-fi-2040</v>
          </cell>
          <cell r="B104" t="str">
            <v>Modellprädiktive Regelung und Maschinelles Lernen (V2 + Ü1)</v>
          </cell>
          <cell r="C104" t="str">
            <v>St</v>
          </cell>
          <cell r="D104"/>
          <cell r="E104" t="str">
            <v>mP/K</v>
          </cell>
          <cell r="F104" t="str">
            <v>25/90</v>
          </cell>
          <cell r="G104">
            <v>4</v>
          </cell>
        </row>
        <row r="105">
          <cell r="A105" t="str">
            <v>18-fi-2050</v>
          </cell>
          <cell r="B105" t="str">
            <v>Praktikum Cyberphysische Systeme (PR3)</v>
          </cell>
          <cell r="C105"/>
          <cell r="D105" t="str">
            <v>St</v>
          </cell>
          <cell r="E105" t="str">
            <v>M/S</v>
          </cell>
          <cell r="F105"/>
          <cell r="G105">
            <v>5</v>
          </cell>
        </row>
        <row r="106">
          <cell r="A106" t="str">
            <v>18-fi-2060</v>
          </cell>
          <cell r="B106" t="str">
            <v>Maschinelles Lernen für Mechatronische und Dynamische Systeme (V2 + PR2)</v>
          </cell>
          <cell r="C106" t="str">
            <v>St</v>
          </cell>
          <cell r="D106"/>
          <cell r="E106" t="str">
            <v>mP/K</v>
          </cell>
          <cell r="F106" t="str">
            <v>25/90</v>
          </cell>
          <cell r="G106">
            <v>6</v>
          </cell>
        </row>
        <row r="107">
          <cell r="A107" t="str">
            <v>18-fi-2070</v>
          </cell>
          <cell r="B107" t="str">
            <v>Mehrgrößenregelung und Robuste Regelung (V3 + Ü1)</v>
          </cell>
          <cell r="C107" t="str">
            <v>St</v>
          </cell>
          <cell r="D107"/>
          <cell r="E107" t="str">
            <v>mP/K</v>
          </cell>
          <cell r="F107" t="str">
            <v>25/90</v>
          </cell>
          <cell r="G107">
            <v>6</v>
          </cell>
        </row>
        <row r="108">
          <cell r="A108" t="str">
            <v>18-fi-2080</v>
          </cell>
          <cell r="B108" t="str">
            <v>Datengetriebene Modellierung dynamischer Systeme (V2 + Ü1)</v>
          </cell>
          <cell r="C108" t="str">
            <v>St</v>
          </cell>
          <cell r="D108"/>
          <cell r="E108" t="str">
            <v>mP/K</v>
          </cell>
          <cell r="F108" t="str">
            <v>25/90</v>
          </cell>
          <cell r="G108">
            <v>4</v>
          </cell>
        </row>
        <row r="109">
          <cell r="A109" t="str">
            <v>18-fi-2090</v>
          </cell>
          <cell r="B109" t="str">
            <v>Datengetriebene Modellierung dynamischer Systeme (V2 + Ü1)</v>
          </cell>
          <cell r="C109" t="str">
            <v>St</v>
          </cell>
          <cell r="D109"/>
          <cell r="E109" t="str">
            <v>mP/K</v>
          </cell>
          <cell r="F109" t="str">
            <v>25/90</v>
          </cell>
          <cell r="G109">
            <v>4</v>
          </cell>
        </row>
        <row r="110">
          <cell r="A110" t="str">
            <v>18-fi-2100</v>
          </cell>
          <cell r="B110" t="str">
            <v>Praktikum Matlab/Simulink II (PR4)</v>
          </cell>
          <cell r="C110"/>
          <cell r="D110" t="str">
            <v>St</v>
          </cell>
          <cell r="E110" t="str">
            <v>M/S</v>
          </cell>
          <cell r="F110"/>
          <cell r="G110">
            <v>6</v>
          </cell>
        </row>
        <row r="111">
          <cell r="A111" t="str">
            <v>18-fi-2110</v>
          </cell>
          <cell r="B111" t="str">
            <v>Projektseminar Praktische Anwendungen der Mechatronik (PJ4)</v>
          </cell>
          <cell r="C111"/>
          <cell r="D111" t="str">
            <v>St</v>
          </cell>
          <cell r="E111" t="str">
            <v>M/S</v>
          </cell>
          <cell r="F111"/>
          <cell r="G111">
            <v>8</v>
          </cell>
        </row>
        <row r="112">
          <cell r="A112" t="str">
            <v>18-fi-2120</v>
          </cell>
          <cell r="B112" t="str">
            <v>Projektseminar Regelungstechnik (PJ4)</v>
          </cell>
          <cell r="C112"/>
          <cell r="D112" t="str">
            <v>St</v>
          </cell>
          <cell r="E112" t="str">
            <v>M/S</v>
          </cell>
          <cell r="F112"/>
          <cell r="G112">
            <v>8</v>
          </cell>
        </row>
        <row r="113">
          <cell r="A113" t="str">
            <v>18-fi-3010</v>
          </cell>
          <cell r="B113" t="str">
            <v>Patente - Schutz technischer Innovationen (V2)</v>
          </cell>
          <cell r="C113" t="str">
            <v>St</v>
          </cell>
          <cell r="D113"/>
          <cell r="E113" t="str">
            <v>mP/K</v>
          </cell>
          <cell r="F113" t="str">
            <v>20/90</v>
          </cell>
          <cell r="G113">
            <v>3</v>
          </cell>
        </row>
        <row r="114">
          <cell r="A114" t="str">
            <v>18-fr-1001</v>
          </cell>
          <cell r="B114" t="str">
            <v>Wissenschaftliches Arbeiten und Schreiben (PS2)</v>
          </cell>
          <cell r="C114"/>
          <cell r="D114" t="str">
            <v>St</v>
          </cell>
          <cell r="E114" t="str">
            <v>M/S</v>
          </cell>
          <cell r="F114"/>
          <cell r="G114">
            <v>3</v>
          </cell>
        </row>
        <row r="115">
          <cell r="A115" t="str">
            <v>18-fr-1010</v>
          </cell>
          <cell r="B115" t="str">
            <v>Grundlagen der Optik für Medizintechnik (IV4)</v>
          </cell>
          <cell r="C115" t="str">
            <v>St</v>
          </cell>
          <cell r="D115"/>
          <cell r="E115" t="str">
            <v>mP/K</v>
          </cell>
          <cell r="F115" t="str">
            <v>30/120</v>
          </cell>
          <cell r="G115">
            <v>6</v>
          </cell>
        </row>
        <row r="116">
          <cell r="A116" t="str">
            <v>18-fr-1020</v>
          </cell>
          <cell r="B116" t="str">
            <v>Projektseminar Optische Medizintechnik (PJ4)</v>
          </cell>
          <cell r="C116"/>
          <cell r="D116" t="str">
            <v>St</v>
          </cell>
          <cell r="E116" t="str">
            <v>M/S</v>
          </cell>
          <cell r="F116"/>
          <cell r="G116">
            <v>8</v>
          </cell>
        </row>
        <row r="117">
          <cell r="A117" t="str">
            <v>18-fr-2010</v>
          </cell>
          <cell r="B117" t="str">
            <v>Grundlagen der Biophotonik (V2 + Ü1)</v>
          </cell>
          <cell r="C117" t="str">
            <v>St</v>
          </cell>
          <cell r="D117"/>
          <cell r="E117" t="str">
            <v>K</v>
          </cell>
          <cell r="F117">
            <v>90</v>
          </cell>
          <cell r="G117">
            <v>4</v>
          </cell>
        </row>
        <row r="118">
          <cell r="A118" t="str">
            <v>18-gr-2010</v>
          </cell>
          <cell r="B118" t="str">
            <v>Grundlagen und Techniken der Strahlungsquellen für die Medizin (V2 + Ü2)</v>
          </cell>
          <cell r="C118" t="str">
            <v>St</v>
          </cell>
          <cell r="D118"/>
          <cell r="E118" t="str">
            <v>mP/K</v>
          </cell>
          <cell r="F118" t="str">
            <v>30/120</v>
          </cell>
          <cell r="G118">
            <v>5</v>
          </cell>
        </row>
        <row r="119">
          <cell r="A119" t="str">
            <v>18-gr-2020</v>
          </cell>
          <cell r="B119" t="str">
            <v>Ionenstrahl-Therapie (V2 + Ü1)</v>
          </cell>
          <cell r="C119" t="str">
            <v>St</v>
          </cell>
          <cell r="D119"/>
          <cell r="E119" t="str">
            <v>mP/K</v>
          </cell>
          <cell r="F119" t="str">
            <v>30/120</v>
          </cell>
          <cell r="G119">
            <v>4</v>
          </cell>
        </row>
        <row r="120">
          <cell r="A120" t="str">
            <v>18-gt-1000</v>
          </cell>
          <cell r="B120" t="str">
            <v>Proseminar ETiT (PS2)</v>
          </cell>
          <cell r="C120"/>
          <cell r="D120" t="str">
            <v>St</v>
          </cell>
          <cell r="E120" t="str">
            <v>f</v>
          </cell>
          <cell r="F120"/>
          <cell r="G120">
            <v>2</v>
          </cell>
        </row>
        <row r="121">
          <cell r="A121" t="str">
            <v>18-gt-1001</v>
          </cell>
          <cell r="B121" t="str">
            <v>Wissenschaftliches Arbeiten und Schreiben (PS2)</v>
          </cell>
          <cell r="C121"/>
          <cell r="D121" t="str">
            <v>St</v>
          </cell>
          <cell r="E121" t="str">
            <v>M/S</v>
          </cell>
          <cell r="F121"/>
          <cell r="G121">
            <v>3</v>
          </cell>
        </row>
        <row r="122">
          <cell r="A122" t="str">
            <v>18-gt-1010</v>
          </cell>
          <cell r="B122" t="str">
            <v>Leistungselektronik I (V2 + Ü2)</v>
          </cell>
          <cell r="C122" t="str">
            <v>St</v>
          </cell>
          <cell r="D122"/>
          <cell r="E122" t="str">
            <v>K</v>
          </cell>
          <cell r="F122">
            <v>90</v>
          </cell>
          <cell r="G122">
            <v>5</v>
          </cell>
        </row>
        <row r="123">
          <cell r="A123" t="str">
            <v>18-gt-1011</v>
          </cell>
          <cell r="B123" t="str">
            <v>Leistungselektronik in der Automatisierungstechnik (V2 + Ü1)</v>
          </cell>
          <cell r="C123" t="str">
            <v>St</v>
          </cell>
          <cell r="D123"/>
          <cell r="E123" t="str">
            <v>FP</v>
          </cell>
          <cell r="F123">
            <v>90</v>
          </cell>
          <cell r="G123">
            <v>4</v>
          </cell>
        </row>
        <row r="124">
          <cell r="A124" t="str">
            <v>18-gt-1020</v>
          </cell>
          <cell r="B124" t="str">
            <v>Elektrotechnik und Informationstechnik II (V3 + Ü2)</v>
          </cell>
          <cell r="C124" t="str">
            <v>St</v>
          </cell>
          <cell r="D124"/>
          <cell r="E124" t="str">
            <v>K</v>
          </cell>
          <cell r="F124">
            <v>120</v>
          </cell>
          <cell r="G124">
            <v>7</v>
          </cell>
        </row>
        <row r="125">
          <cell r="A125" t="str">
            <v>18-gt-1021</v>
          </cell>
          <cell r="B125" t="str">
            <v>1. Probeklausur Elektrotechnik und Informationstechnik II ()</v>
          </cell>
          <cell r="C125"/>
          <cell r="D125" t="str">
            <v>St</v>
          </cell>
          <cell r="E125" t="str">
            <v>K</v>
          </cell>
          <cell r="F125">
            <v>45</v>
          </cell>
          <cell r="G125">
            <v>0</v>
          </cell>
        </row>
        <row r="126">
          <cell r="A126" t="str">
            <v>18-gt-1022</v>
          </cell>
          <cell r="B126" t="str">
            <v>2. Probeklausur Elektrotechnik und Informationstechnik II ()</v>
          </cell>
          <cell r="C126"/>
          <cell r="D126" t="str">
            <v>St</v>
          </cell>
          <cell r="E126" t="str">
            <v>K</v>
          </cell>
          <cell r="F126">
            <v>45</v>
          </cell>
          <cell r="G126">
            <v>0</v>
          </cell>
        </row>
        <row r="127">
          <cell r="A127" t="str">
            <v>18-gt-1030</v>
          </cell>
          <cell r="B127" t="str">
            <v>Projektseminar Implementierung Leistungselektronischer Systeme (PJ3)</v>
          </cell>
          <cell r="C127"/>
          <cell r="D127" t="str">
            <v>St</v>
          </cell>
          <cell r="E127" t="str">
            <v>M/S</v>
          </cell>
          <cell r="F127"/>
          <cell r="G127">
            <v>6</v>
          </cell>
        </row>
        <row r="128">
          <cell r="A128" t="str">
            <v>18-gt-2010</v>
          </cell>
          <cell r="B128" t="str">
            <v>Advanced Power Electronics (V2 + Ü2)</v>
          </cell>
          <cell r="C128" t="str">
            <v>St</v>
          </cell>
          <cell r="D128"/>
          <cell r="E128" t="str">
            <v>K</v>
          </cell>
          <cell r="F128">
            <v>90</v>
          </cell>
          <cell r="G128">
            <v>5</v>
          </cell>
        </row>
        <row r="129">
          <cell r="A129" t="str">
            <v>18-gt-2020</v>
          </cell>
          <cell r="B129" t="str">
            <v>Control of Drives (V2 + Ü2)</v>
          </cell>
          <cell r="C129" t="str">
            <v>St</v>
          </cell>
          <cell r="D129"/>
          <cell r="E129" t="str">
            <v>K</v>
          </cell>
          <cell r="F129">
            <v>90</v>
          </cell>
          <cell r="G129">
            <v>5</v>
          </cell>
        </row>
        <row r="130">
          <cell r="A130" t="str">
            <v>18-gt-2030</v>
          </cell>
          <cell r="B130" t="str">
            <v>Anwendungen, Simulation und Regelung leistungselektronischer Systeme (SE4)</v>
          </cell>
          <cell r="C130"/>
          <cell r="D130" t="str">
            <v>St</v>
          </cell>
          <cell r="E130" t="str">
            <v>M/S</v>
          </cell>
          <cell r="F130"/>
          <cell r="G130">
            <v>8</v>
          </cell>
        </row>
        <row r="131">
          <cell r="A131" t="str">
            <v>18-gt-2040</v>
          </cell>
          <cell r="B131" t="str">
            <v>Echtzeitanwendungen und Kommunikation mit Microcontrollern und programmierbaren Logikbausteinen (V1 + PR2)</v>
          </cell>
          <cell r="C131" t="str">
            <v>St</v>
          </cell>
          <cell r="D131"/>
          <cell r="E131" t="str">
            <v>K</v>
          </cell>
          <cell r="F131">
            <v>120</v>
          </cell>
          <cell r="G131">
            <v>4</v>
          </cell>
        </row>
        <row r="132">
          <cell r="A132" t="str">
            <v>18-gt-4010</v>
          </cell>
          <cell r="B132" t="str">
            <v>Normen-, Prüf- und Zulassungswesen in der Elektrotechnik (V2)</v>
          </cell>
          <cell r="C132" t="str">
            <v>St</v>
          </cell>
          <cell r="D132"/>
          <cell r="E132" t="str">
            <v>mP</v>
          </cell>
          <cell r="F132">
            <v>30</v>
          </cell>
          <cell r="G132">
            <v>3</v>
          </cell>
        </row>
        <row r="133">
          <cell r="A133" t="str">
            <v>18-ha-1000</v>
          </cell>
          <cell r="B133" t="str">
            <v>Proseminar etit (PS2)</v>
          </cell>
          <cell r="C133"/>
          <cell r="D133" t="str">
            <v>St</v>
          </cell>
          <cell r="E133" t="str">
            <v>M/S</v>
          </cell>
          <cell r="F133"/>
          <cell r="G133">
            <v>2</v>
          </cell>
        </row>
        <row r="134">
          <cell r="A134" t="str">
            <v>18-ha-1001</v>
          </cell>
          <cell r="B134" t="str">
            <v>Wissenschaftliches Arbeiten und Schreiben (PS2)</v>
          </cell>
          <cell r="C134"/>
          <cell r="D134" t="str">
            <v>St</v>
          </cell>
          <cell r="E134" t="str">
            <v>M/S</v>
          </cell>
          <cell r="F134"/>
          <cell r="G134">
            <v>3</v>
          </cell>
        </row>
        <row r="135">
          <cell r="A135" t="str">
            <v>18-ha-1010</v>
          </cell>
          <cell r="B135" t="str">
            <v>Medizintechnische Systeme (V2)</v>
          </cell>
          <cell r="C135" t="str">
            <v>St</v>
          </cell>
          <cell r="D135"/>
          <cell r="E135" t="str">
            <v>mP/K</v>
          </cell>
          <cell r="F135" t="str">
            <v>20/90</v>
          </cell>
          <cell r="G135">
            <v>3</v>
          </cell>
        </row>
        <row r="136">
          <cell r="A136" t="str">
            <v>18-ha-2010</v>
          </cell>
          <cell r="B136" t="str">
            <v>Wettbewerb künstliche Intelligenz in der Medizin (PJ4)</v>
          </cell>
          <cell r="C136"/>
          <cell r="D136" t="str">
            <v>St</v>
          </cell>
          <cell r="E136" t="str">
            <v>M/S</v>
          </cell>
          <cell r="F136"/>
          <cell r="G136">
            <v>8</v>
          </cell>
        </row>
        <row r="137">
          <cell r="A137" t="str">
            <v>18-ha-2020</v>
          </cell>
          <cell r="B137" t="str">
            <v>Künstliche Intelligenz in der Medizin (V2 + Ü1)</v>
          </cell>
          <cell r="C137" t="str">
            <v>St</v>
          </cell>
          <cell r="D137"/>
          <cell r="E137" t="str">
            <v>mP/K</v>
          </cell>
          <cell r="F137" t="str">
            <v>20/90</v>
          </cell>
          <cell r="G137">
            <v>4</v>
          </cell>
        </row>
        <row r="138">
          <cell r="A138" t="str">
            <v>18-ha-2030</v>
          </cell>
          <cell r="B138" t="str">
            <v>Projektseminar Medizintechnische Systeme (PJ4)</v>
          </cell>
          <cell r="C138"/>
          <cell r="D138" t="str">
            <v>St</v>
          </cell>
          <cell r="E138" t="str">
            <v>M/S</v>
          </cell>
          <cell r="F138"/>
          <cell r="G138">
            <v>8</v>
          </cell>
        </row>
        <row r="139">
          <cell r="A139" t="str">
            <v>18-hb-1000</v>
          </cell>
          <cell r="B139" t="str">
            <v>Proseminar ETiT (PS2)</v>
          </cell>
          <cell r="C139"/>
          <cell r="D139" t="str">
            <v>St</v>
          </cell>
          <cell r="E139" t="str">
            <v>f</v>
          </cell>
          <cell r="F139"/>
          <cell r="G139">
            <v>2</v>
          </cell>
        </row>
        <row r="140">
          <cell r="A140" t="str">
            <v>18-hb-1001</v>
          </cell>
          <cell r="B140" t="str">
            <v>Wissenschaftliches Arbeiten und Schreiben (PS0)</v>
          </cell>
          <cell r="C140"/>
          <cell r="D140" t="str">
            <v>St</v>
          </cell>
          <cell r="E140" t="str">
            <v>M/S</v>
          </cell>
          <cell r="F140"/>
          <cell r="G140">
            <v>3</v>
          </cell>
        </row>
        <row r="141">
          <cell r="A141" t="str">
            <v>18-hb-1020</v>
          </cell>
          <cell r="B141" t="str">
            <v>Rechnersysteme I (V3 + Ü1)</v>
          </cell>
          <cell r="C141" t="str">
            <v>St</v>
          </cell>
          <cell r="D141"/>
          <cell r="E141" t="str">
            <v>K</v>
          </cell>
          <cell r="F141">
            <v>90</v>
          </cell>
          <cell r="G141">
            <v>6</v>
          </cell>
        </row>
        <row r="142">
          <cell r="A142" t="str">
            <v>18-hb-1030</v>
          </cell>
          <cell r="B142" t="str">
            <v>Digitaltechnisches Praktikum (PR3)</v>
          </cell>
          <cell r="C142"/>
          <cell r="D142" t="str">
            <v>St</v>
          </cell>
          <cell r="E142" t="str">
            <v>mP</v>
          </cell>
          <cell r="F142">
            <v>30</v>
          </cell>
          <cell r="G142">
            <v>3</v>
          </cell>
        </row>
        <row r="143">
          <cell r="A143" t="str">
            <v>18-hb-1040</v>
          </cell>
          <cell r="B143" t="str">
            <v>Projektseminar Rechnersysteme (PJ4)</v>
          </cell>
          <cell r="C143"/>
          <cell r="D143" t="str">
            <v>St</v>
          </cell>
          <cell r="E143" t="str">
            <v>f</v>
          </cell>
          <cell r="F143"/>
          <cell r="G143">
            <v>9</v>
          </cell>
        </row>
        <row r="144">
          <cell r="A144" t="str">
            <v>18-hb-2010</v>
          </cell>
          <cell r="B144" t="str">
            <v>Low-Level Synthese (V2 + PR2)</v>
          </cell>
          <cell r="C144" t="str">
            <v>St</v>
          </cell>
          <cell r="D144"/>
          <cell r="E144" t="str">
            <v>mP</v>
          </cell>
          <cell r="F144">
            <v>30</v>
          </cell>
          <cell r="G144">
            <v>6</v>
          </cell>
        </row>
        <row r="145">
          <cell r="A145" t="str">
            <v>18-hb-2020</v>
          </cell>
          <cell r="B145" t="str">
            <v>High-Level Synthese (V2 + PR2)</v>
          </cell>
          <cell r="C145" t="str">
            <v>St</v>
          </cell>
          <cell r="D145"/>
          <cell r="E145" t="str">
            <v>mP</v>
          </cell>
          <cell r="F145">
            <v>30</v>
          </cell>
          <cell r="G145">
            <v>6</v>
          </cell>
        </row>
        <row r="146">
          <cell r="A146" t="str">
            <v>18-hb-2030</v>
          </cell>
          <cell r="B146" t="str">
            <v>Rechnersysteme II (V3 + Ü1)</v>
          </cell>
          <cell r="C146" t="str">
            <v>St</v>
          </cell>
          <cell r="D146"/>
          <cell r="E146" t="str">
            <v>mP</v>
          </cell>
          <cell r="F146">
            <v>30</v>
          </cell>
          <cell r="G146">
            <v>6</v>
          </cell>
        </row>
        <row r="147">
          <cell r="A147" t="str">
            <v>18-hb-2040</v>
          </cell>
          <cell r="B147" t="str">
            <v>Projektseminar Rekonfigurierbare Systeme (PJ3)</v>
          </cell>
          <cell r="C147"/>
          <cell r="D147" t="str">
            <v>St</v>
          </cell>
          <cell r="E147" t="str">
            <v>M/S</v>
          </cell>
          <cell r="F147"/>
          <cell r="G147">
            <v>6</v>
          </cell>
        </row>
        <row r="148">
          <cell r="A148" t="str">
            <v>18-hb-2050</v>
          </cell>
          <cell r="B148" t="str">
            <v>Processor Microarchitecture (V2 + PR2)</v>
          </cell>
          <cell r="C148" t="str">
            <v>St</v>
          </cell>
          <cell r="D148"/>
          <cell r="E148" t="str">
            <v>mP</v>
          </cell>
          <cell r="F148">
            <v>30</v>
          </cell>
          <cell r="G148">
            <v>6</v>
          </cell>
        </row>
        <row r="149">
          <cell r="A149" t="str">
            <v>18-hi-2030</v>
          </cell>
          <cell r="B149" t="str">
            <v>Überspannungsschutz und Isolationskoordination in Energieversorgungsnetzen (V2 + Ü1)</v>
          </cell>
          <cell r="C149" t="str">
            <v>St</v>
          </cell>
          <cell r="D149"/>
          <cell r="E149" t="str">
            <v>K</v>
          </cell>
          <cell r="F149">
            <v>120</v>
          </cell>
          <cell r="G149">
            <v>4</v>
          </cell>
        </row>
        <row r="150">
          <cell r="A150" t="str">
            <v>18-hi-2050</v>
          </cell>
          <cell r="B150" t="str">
            <v>Messverfahren der Hochspannungstechnik (V2)</v>
          </cell>
          <cell r="C150" t="str">
            <v>St</v>
          </cell>
          <cell r="D150"/>
          <cell r="E150" t="str">
            <v>mP</v>
          </cell>
          <cell r="F150">
            <v>30</v>
          </cell>
          <cell r="G150">
            <v>3</v>
          </cell>
        </row>
        <row r="151">
          <cell r="A151" t="str">
            <v>18-hi-2100</v>
          </cell>
          <cell r="B151" t="str">
            <v>Der Netzausbau im gesellschaftlichen Kontext (SE2)</v>
          </cell>
          <cell r="C151"/>
          <cell r="D151" t="str">
            <v>St</v>
          </cell>
          <cell r="E151" t="str">
            <v>M/S</v>
          </cell>
          <cell r="F151"/>
          <cell r="G151">
            <v>3</v>
          </cell>
        </row>
        <row r="152">
          <cell r="A152" t="str">
            <v>18-hi-3010</v>
          </cell>
          <cell r="B152" t="str">
            <v>Gewerblicher Rechtsschutz für Ingenieure (Schwerpunkt: Technische Schutzrechte) (V2)</v>
          </cell>
          <cell r="C152" t="str">
            <v>St</v>
          </cell>
          <cell r="D152"/>
          <cell r="E152" t="str">
            <v>FP</v>
          </cell>
          <cell r="F152">
            <v>20</v>
          </cell>
          <cell r="G152">
            <v>3</v>
          </cell>
        </row>
        <row r="153">
          <cell r="A153" t="str">
            <v>18-hi-4010</v>
          </cell>
          <cell r="B153" t="str">
            <v>High-Voltage Technology I (EPE) (V2 + Ü1)</v>
          </cell>
          <cell r="C153" t="str">
            <v>St</v>
          </cell>
          <cell r="D153"/>
          <cell r="E153" t="str">
            <v>FP</v>
          </cell>
          <cell r="F153"/>
          <cell r="G153">
            <v>4</v>
          </cell>
        </row>
        <row r="154">
          <cell r="A154" t="str">
            <v>18-hi-4020</v>
          </cell>
          <cell r="B154" t="str">
            <v>High-Voltage Technology II (EPE) (V2 + Ü1)</v>
          </cell>
          <cell r="C154" t="str">
            <v>St</v>
          </cell>
          <cell r="D154"/>
          <cell r="E154" t="str">
            <v>f</v>
          </cell>
          <cell r="F154"/>
          <cell r="G154">
            <v>4</v>
          </cell>
        </row>
        <row r="155">
          <cell r="A155" t="str">
            <v>18-ho-1000</v>
          </cell>
          <cell r="B155" t="str">
            <v>Proseminar ETiT (PS2)</v>
          </cell>
          <cell r="C155"/>
          <cell r="D155" t="str">
            <v>St</v>
          </cell>
          <cell r="E155" t="str">
            <v>f</v>
          </cell>
          <cell r="F155"/>
          <cell r="G155">
            <v>2</v>
          </cell>
        </row>
        <row r="156">
          <cell r="A156" t="str">
            <v>18-ho-1001</v>
          </cell>
          <cell r="B156" t="str">
            <v>Wissenschaftliches Arbeiten und Schreiben (PS2)</v>
          </cell>
          <cell r="C156"/>
          <cell r="D156" t="str">
            <v>St</v>
          </cell>
          <cell r="E156" t="str">
            <v>M/S</v>
          </cell>
          <cell r="F156"/>
          <cell r="G156">
            <v>3</v>
          </cell>
        </row>
        <row r="157">
          <cell r="A157" t="str">
            <v>18-ho-1010</v>
          </cell>
          <cell r="B157" t="str">
            <v>Elektronik (V2 + Ü1)</v>
          </cell>
          <cell r="C157" t="str">
            <v>St</v>
          </cell>
          <cell r="D157"/>
          <cell r="E157" t="str">
            <v>K</v>
          </cell>
          <cell r="F157">
            <v>90</v>
          </cell>
          <cell r="G157">
            <v>4</v>
          </cell>
        </row>
        <row r="158">
          <cell r="A158" t="str">
            <v>18-ho-1011</v>
          </cell>
          <cell r="B158" t="str">
            <v>Elektronik (V2 + Ü1 + PR2)</v>
          </cell>
          <cell r="C158"/>
          <cell r="D158"/>
          <cell r="E158"/>
          <cell r="F158"/>
          <cell r="G158">
            <v>7</v>
          </cell>
        </row>
        <row r="159">
          <cell r="A159" t="str">
            <v>18-ho-1020</v>
          </cell>
          <cell r="B159" t="str">
            <v>Elektronische und Integrierte Schaltungen (V3 + Ü1)</v>
          </cell>
          <cell r="C159" t="str">
            <v>St</v>
          </cell>
          <cell r="D159"/>
          <cell r="E159" t="str">
            <v>K</v>
          </cell>
          <cell r="F159">
            <v>90</v>
          </cell>
          <cell r="G159">
            <v>6</v>
          </cell>
        </row>
        <row r="160">
          <cell r="A160" t="str">
            <v>18-ho-1030</v>
          </cell>
          <cell r="B160" t="str">
            <v>Elektronik-Praktikum (PR2 + EV0)</v>
          </cell>
          <cell r="C160"/>
          <cell r="D160" t="str">
            <v>St</v>
          </cell>
          <cell r="E160" t="str">
            <v>K</v>
          </cell>
          <cell r="F160">
            <v>60</v>
          </cell>
          <cell r="G160">
            <v>3</v>
          </cell>
        </row>
        <row r="161">
          <cell r="A161" t="str">
            <v>18-ho-1031</v>
          </cell>
          <cell r="B161" t="str">
            <v>Elektronik-Praktikum (V2 + EV0)</v>
          </cell>
          <cell r="C161"/>
          <cell r="D161" t="str">
            <v>bnb</v>
          </cell>
          <cell r="E161" t="str">
            <v>M/S</v>
          </cell>
          <cell r="F161"/>
          <cell r="G161">
            <v>3</v>
          </cell>
        </row>
        <row r="162">
          <cell r="A162" t="str">
            <v>18-ho-1040</v>
          </cell>
          <cell r="B162" t="str">
            <v>Praktikum Mikroelektronische Schaltungen (PR0)</v>
          </cell>
          <cell r="C162" t="str">
            <v>ERROR</v>
          </cell>
          <cell r="D162" t="str">
            <v>ERROR</v>
          </cell>
          <cell r="E162" t="str">
            <v>SL</v>
          </cell>
          <cell r="F162"/>
          <cell r="G162">
            <v>3</v>
          </cell>
        </row>
        <row r="163">
          <cell r="A163" t="str">
            <v>18-ho-1050</v>
          </cell>
          <cell r="B163" t="str">
            <v>Projektseminar Mikroelektronische Systeme (PS0)</v>
          </cell>
          <cell r="C163" t="str">
            <v>ERROR</v>
          </cell>
          <cell r="D163" t="str">
            <v>ERROR</v>
          </cell>
          <cell r="E163" t="str">
            <v>SL</v>
          </cell>
          <cell r="F163"/>
          <cell r="G163">
            <v>8</v>
          </cell>
        </row>
        <row r="164">
          <cell r="A164" t="str">
            <v>18-ho-1060</v>
          </cell>
          <cell r="B164" t="str">
            <v>Projektseminar Integrierte Elektronische Systeme (PJ4)</v>
          </cell>
          <cell r="C164"/>
          <cell r="D164" t="str">
            <v>St</v>
          </cell>
          <cell r="E164" t="str">
            <v>mP</v>
          </cell>
          <cell r="F164">
            <v>30</v>
          </cell>
          <cell r="G164">
            <v>8</v>
          </cell>
        </row>
        <row r="165">
          <cell r="A165" t="str">
            <v>18-ho-1070</v>
          </cell>
          <cell r="B165" t="str">
            <v>Seminar Elektronische Schaltungen (SE2)</v>
          </cell>
          <cell r="C165"/>
          <cell r="D165" t="str">
            <v>St</v>
          </cell>
          <cell r="E165" t="str">
            <v>mP</v>
          </cell>
          <cell r="F165">
            <v>30</v>
          </cell>
          <cell r="G165">
            <v>4</v>
          </cell>
        </row>
        <row r="166">
          <cell r="A166" t="str">
            <v>18-ho-1080</v>
          </cell>
          <cell r="B166" t="str">
            <v>HDL: Verilog &amp; VHDL (V2)</v>
          </cell>
          <cell r="C166" t="str">
            <v>St</v>
          </cell>
          <cell r="D166"/>
          <cell r="E166" t="str">
            <v>K</v>
          </cell>
          <cell r="F166">
            <v>60</v>
          </cell>
          <cell r="G166">
            <v>3</v>
          </cell>
        </row>
        <row r="167">
          <cell r="A167" t="str">
            <v>18-ho-1090</v>
          </cell>
          <cell r="B167" t="str">
            <v>HDL Lab (PR3)</v>
          </cell>
          <cell r="C167"/>
          <cell r="D167" t="str">
            <v>St</v>
          </cell>
          <cell r="E167" t="str">
            <v>M/S</v>
          </cell>
          <cell r="F167"/>
          <cell r="G167">
            <v>6</v>
          </cell>
        </row>
        <row r="168">
          <cell r="A168" t="str">
            <v>18-ho-1100</v>
          </cell>
          <cell r="B168" t="str">
            <v>Seminar Circuit Design for Printable Electronics (SE3)</v>
          </cell>
          <cell r="C168"/>
          <cell r="D168" t="str">
            <v>St</v>
          </cell>
          <cell r="E168" t="str">
            <v>mP</v>
          </cell>
          <cell r="F168">
            <v>30</v>
          </cell>
          <cell r="G168">
            <v>4</v>
          </cell>
        </row>
        <row r="169">
          <cell r="A169" t="str">
            <v>18-ho-2010</v>
          </cell>
          <cell r="B169" t="str">
            <v>Advanced Digital Integrated Circuit Design (V3 + Ü1)</v>
          </cell>
          <cell r="C169" t="str">
            <v>St</v>
          </cell>
          <cell r="D169"/>
          <cell r="E169" t="str">
            <v>K</v>
          </cell>
          <cell r="F169">
            <v>90</v>
          </cell>
          <cell r="G169">
            <v>6</v>
          </cell>
        </row>
        <row r="170">
          <cell r="A170" t="str">
            <v>18-ho-2020</v>
          </cell>
          <cell r="B170" t="str">
            <v>Computer Aided Design for Integrated Circuits (V2 + Ü1)</v>
          </cell>
          <cell r="C170" t="str">
            <v>St</v>
          </cell>
          <cell r="D170"/>
          <cell r="E170" t="str">
            <v>K</v>
          </cell>
          <cell r="F170">
            <v>90</v>
          </cell>
          <cell r="G170">
            <v>4</v>
          </cell>
        </row>
        <row r="171">
          <cell r="A171" t="str">
            <v>18-ho-2030</v>
          </cell>
          <cell r="B171" t="str">
            <v>Advanced Methods of Computer Aided Design for Integrated Circuits (V2 + Ü1)</v>
          </cell>
          <cell r="C171" t="str">
            <v>St</v>
          </cell>
          <cell r="D171"/>
          <cell r="E171" t="str">
            <v>FP</v>
          </cell>
          <cell r="F171"/>
          <cell r="G171">
            <v>4</v>
          </cell>
        </row>
        <row r="172">
          <cell r="A172" t="str">
            <v>18-ho-2040</v>
          </cell>
          <cell r="B172" t="str">
            <v>Microprocessor Systems (V2 + Ü1)</v>
          </cell>
          <cell r="C172" t="str">
            <v>St</v>
          </cell>
          <cell r="D172"/>
          <cell r="E172" t="str">
            <v>K</v>
          </cell>
          <cell r="F172">
            <v>90</v>
          </cell>
          <cell r="G172">
            <v>4</v>
          </cell>
        </row>
        <row r="173">
          <cell r="A173" t="str">
            <v>18-ho-2050</v>
          </cell>
          <cell r="B173" t="str">
            <v>CMOS Radio Frequency Integrated Circuit Design (V2 + Ü1)</v>
          </cell>
          <cell r="C173" t="str">
            <v>ERROR</v>
          </cell>
          <cell r="D173" t="str">
            <v>ERROR</v>
          </cell>
          <cell r="E173" t="str">
            <v>FP</v>
          </cell>
          <cell r="F173"/>
          <cell r="G173">
            <v>4</v>
          </cell>
        </row>
        <row r="174">
          <cell r="A174" t="str">
            <v>18-ho-2060</v>
          </cell>
          <cell r="B174" t="str">
            <v>Low-Power and High-Speed Techniques for Very Deep Sub-Micron Technologies (V2 + Ü1)</v>
          </cell>
          <cell r="C174" t="str">
            <v>ERROR</v>
          </cell>
          <cell r="D174" t="str">
            <v>ERROR</v>
          </cell>
          <cell r="E174" t="str">
            <v>FP</v>
          </cell>
          <cell r="F174"/>
          <cell r="G174">
            <v>4</v>
          </cell>
        </row>
        <row r="175">
          <cell r="A175" t="str">
            <v>18-ho-2070</v>
          </cell>
          <cell r="B175" t="str">
            <v>VSI-Design for Real Time, Digital Signal Processing (V2 + Ü1)</v>
          </cell>
          <cell r="C175" t="str">
            <v>ERROR</v>
          </cell>
          <cell r="D175" t="str">
            <v>ERROR</v>
          </cell>
          <cell r="E175" t="str">
            <v>FP</v>
          </cell>
          <cell r="F175"/>
          <cell r="G175">
            <v>4</v>
          </cell>
        </row>
        <row r="176">
          <cell r="A176" t="str">
            <v>18-ho-2080</v>
          </cell>
          <cell r="B176" t="str">
            <v>Multiprozessor System-on-Chip Entwurfsautomatisierung (V2 + Ü1)</v>
          </cell>
          <cell r="C176" t="str">
            <v>ERROR</v>
          </cell>
          <cell r="D176" t="str">
            <v>ERROR</v>
          </cell>
          <cell r="E176" t="str">
            <v>FP</v>
          </cell>
          <cell r="F176"/>
          <cell r="G176">
            <v>6</v>
          </cell>
        </row>
        <row r="177">
          <cell r="A177" t="str">
            <v>18-ho-2110</v>
          </cell>
          <cell r="B177" t="str">
            <v>Mikroelektronik-CAD-Anwenderpraktikum (PR3)</v>
          </cell>
          <cell r="C177" t="str">
            <v>ERROR</v>
          </cell>
          <cell r="D177" t="str">
            <v>ERROR</v>
          </cell>
          <cell r="E177" t="str">
            <v>SL</v>
          </cell>
          <cell r="F177"/>
          <cell r="G177">
            <v>6</v>
          </cell>
        </row>
        <row r="178">
          <cell r="A178" t="str">
            <v>18-ho-2120</v>
          </cell>
          <cell r="B178" t="str">
            <v>Advanced Integrated Circuit Design Lab (PR3)</v>
          </cell>
          <cell r="C178"/>
          <cell r="D178" t="str">
            <v>St</v>
          </cell>
          <cell r="E178" t="str">
            <v>M/S</v>
          </cell>
          <cell r="F178"/>
          <cell r="G178">
            <v>6</v>
          </cell>
        </row>
        <row r="179">
          <cell r="A179" t="str">
            <v>18-ho-2130</v>
          </cell>
          <cell r="B179" t="str">
            <v>Projektseminar Design for Testability (PJ3)</v>
          </cell>
          <cell r="C179"/>
          <cell r="D179" t="str">
            <v>St</v>
          </cell>
          <cell r="E179" t="str">
            <v>M/S</v>
          </cell>
          <cell r="F179"/>
          <cell r="G179">
            <v>6</v>
          </cell>
        </row>
        <row r="180">
          <cell r="A180" t="str">
            <v>18-ho-2140</v>
          </cell>
          <cell r="B180" t="str">
            <v>Entwurf von Delta-Sigma Modulatoren (SE3)</v>
          </cell>
          <cell r="C180" t="str">
            <v>ERROR</v>
          </cell>
          <cell r="D180" t="str">
            <v>ERROR</v>
          </cell>
          <cell r="E180" t="str">
            <v>SL</v>
          </cell>
          <cell r="F180"/>
          <cell r="G180">
            <v>4</v>
          </cell>
        </row>
        <row r="181">
          <cell r="A181" t="str">
            <v>18-ho-2150</v>
          </cell>
          <cell r="B181" t="str">
            <v>Projektseminar: System-on-Chip Design (SE3)</v>
          </cell>
          <cell r="C181" t="str">
            <v>ERROR</v>
          </cell>
          <cell r="D181" t="str">
            <v>ERROR</v>
          </cell>
          <cell r="E181" t="str">
            <v>SL</v>
          </cell>
          <cell r="F181"/>
          <cell r="G181">
            <v>6</v>
          </cell>
        </row>
        <row r="182">
          <cell r="A182" t="str">
            <v>18-ho-2160</v>
          </cell>
          <cell r="B182" t="str">
            <v>Seminar Integrated Electronic Systems Design A (SE2)</v>
          </cell>
          <cell r="C182"/>
          <cell r="D182" t="str">
            <v>St</v>
          </cell>
          <cell r="E182" t="str">
            <v>mP</v>
          </cell>
          <cell r="F182">
            <v>45</v>
          </cell>
          <cell r="G182">
            <v>4</v>
          </cell>
        </row>
        <row r="183">
          <cell r="A183" t="str">
            <v>18-ho-2161</v>
          </cell>
          <cell r="B183" t="str">
            <v>Seminar: Integrated Electronic Systems Design B (SE3)</v>
          </cell>
          <cell r="C183"/>
          <cell r="D183" t="str">
            <v>St</v>
          </cell>
          <cell r="E183" t="str">
            <v>mP</v>
          </cell>
          <cell r="F183">
            <v>45</v>
          </cell>
          <cell r="G183">
            <v>6</v>
          </cell>
        </row>
        <row r="184">
          <cell r="A184" t="str">
            <v>18-ho-2170</v>
          </cell>
          <cell r="B184" t="str">
            <v>Advanced Timing Analysis and Optimization Methods in Digital Integrated Circuits (PS2)</v>
          </cell>
          <cell r="C184" t="str">
            <v>ERROR</v>
          </cell>
          <cell r="D184" t="str">
            <v>ERROR</v>
          </cell>
          <cell r="E184" t="str">
            <v>SL</v>
          </cell>
          <cell r="F184"/>
          <cell r="G184">
            <v>4</v>
          </cell>
        </row>
        <row r="185">
          <cell r="A185" t="str">
            <v>18-ho-2190</v>
          </cell>
          <cell r="B185" t="str">
            <v>Circuit Building Blocks for Communication Systems (V2 + Ü1)</v>
          </cell>
          <cell r="C185" t="str">
            <v>St</v>
          </cell>
          <cell r="D185"/>
          <cell r="E185" t="str">
            <v>K</v>
          </cell>
          <cell r="F185">
            <v>90</v>
          </cell>
          <cell r="G185">
            <v>4</v>
          </cell>
        </row>
        <row r="186">
          <cell r="A186" t="str">
            <v>18-ho-2200</v>
          </cell>
          <cell r="B186" t="str">
            <v>Computer Aided Design for SoCs (V2 + Ü1 + PR1)</v>
          </cell>
          <cell r="C186" t="str">
            <v>St</v>
          </cell>
          <cell r="D186"/>
          <cell r="E186" t="str">
            <v>K</v>
          </cell>
          <cell r="F186">
            <v>90</v>
          </cell>
          <cell r="G186">
            <v>5</v>
          </cell>
        </row>
        <row r="187">
          <cell r="A187" t="str">
            <v>18-ho-2210</v>
          </cell>
          <cell r="B187" t="str">
            <v>Industrieelektronik (V2 + Ü1)</v>
          </cell>
          <cell r="C187" t="str">
            <v>St</v>
          </cell>
          <cell r="D187"/>
          <cell r="E187" t="str">
            <v>mP/K</v>
          </cell>
          <cell r="F187" t="str">
            <v>30/90</v>
          </cell>
          <cell r="G187">
            <v>4</v>
          </cell>
        </row>
        <row r="188">
          <cell r="A188" t="str">
            <v>18-ho-2220</v>
          </cell>
          <cell r="B188" t="str">
            <v>Projektseminar Design for Additive Manufacturing - Interdisziplinäre Betrachtung von Potentialen und Auswirkungen eines neuen Fertigungsverfahrens (PJ4)</v>
          </cell>
          <cell r="C188"/>
          <cell r="D188" t="str">
            <v>St</v>
          </cell>
          <cell r="E188" t="str">
            <v>M/S</v>
          </cell>
          <cell r="F188">
            <v>20</v>
          </cell>
          <cell r="G188">
            <v>6</v>
          </cell>
        </row>
        <row r="189">
          <cell r="A189" t="str">
            <v>18-ho-2221</v>
          </cell>
          <cell r="B189" t="str">
            <v>Projektseminar Design for Additive Manufacturing - Interdisziplinäre Betrachtung von Potentialen und Auswirkungen eines neuen Fertigungsverfahrens (PJ4)</v>
          </cell>
          <cell r="C189" t="str">
            <v>St</v>
          </cell>
          <cell r="D189"/>
          <cell r="E189" t="str">
            <v>SF</v>
          </cell>
          <cell r="F189">
            <v>40</v>
          </cell>
          <cell r="G189">
            <v>9</v>
          </cell>
        </row>
        <row r="190">
          <cell r="A190" t="str">
            <v>18-ho-3010</v>
          </cell>
          <cell r="B190" t="str">
            <v>Innovation Management (V2)</v>
          </cell>
          <cell r="C190" t="str">
            <v>St</v>
          </cell>
          <cell r="D190"/>
          <cell r="E190" t="str">
            <v>FP</v>
          </cell>
          <cell r="F190"/>
          <cell r="G190">
            <v>3</v>
          </cell>
        </row>
        <row r="191">
          <cell r="A191" t="str">
            <v>18-hs-1000</v>
          </cell>
          <cell r="B191" t="str">
            <v>Proseminar ETiT (PS2)</v>
          </cell>
          <cell r="C191"/>
          <cell r="D191" t="str">
            <v>St</v>
          </cell>
          <cell r="E191" t="str">
            <v>f</v>
          </cell>
          <cell r="F191"/>
          <cell r="G191">
            <v>2</v>
          </cell>
        </row>
        <row r="192">
          <cell r="A192" t="str">
            <v>18-hs-1001</v>
          </cell>
          <cell r="B192" t="str">
            <v>Wissenschaftliches Arbeiten und Schreiben (PS2)</v>
          </cell>
          <cell r="C192"/>
          <cell r="D192" t="str">
            <v>St</v>
          </cell>
          <cell r="E192" t="str">
            <v>M/S</v>
          </cell>
          <cell r="F192"/>
          <cell r="G192">
            <v>3</v>
          </cell>
        </row>
        <row r="193">
          <cell r="A193" t="str">
            <v>18-hs-1010</v>
          </cell>
          <cell r="B193" t="str">
            <v>Elektrische Energieversorgung I (V2 + Ü2)</v>
          </cell>
          <cell r="C193" t="str">
            <v>St</v>
          </cell>
          <cell r="D193"/>
          <cell r="E193" t="str">
            <v>K</v>
          </cell>
          <cell r="F193">
            <v>90</v>
          </cell>
          <cell r="G193">
            <v>5</v>
          </cell>
        </row>
        <row r="194">
          <cell r="A194" t="str">
            <v>18-hs-1020</v>
          </cell>
          <cell r="B194" t="str">
            <v>Regenerative Energien (V2 + Ü1)</v>
          </cell>
          <cell r="C194" t="str">
            <v>St</v>
          </cell>
          <cell r="D194"/>
          <cell r="E194" t="str">
            <v>K</v>
          </cell>
          <cell r="F194">
            <v>90</v>
          </cell>
          <cell r="G194">
            <v>4</v>
          </cell>
        </row>
        <row r="195">
          <cell r="A195" t="str">
            <v>18-hs-1080</v>
          </cell>
          <cell r="B195" t="str">
            <v>Hochspannungstechnik I (V2 + Ü2)</v>
          </cell>
          <cell r="C195" t="str">
            <v>St</v>
          </cell>
          <cell r="D195"/>
          <cell r="E195" t="str">
            <v>K</v>
          </cell>
          <cell r="F195">
            <v>120</v>
          </cell>
          <cell r="G195">
            <v>5</v>
          </cell>
        </row>
        <row r="196">
          <cell r="A196" t="str">
            <v>18-hs-1090</v>
          </cell>
          <cell r="B196" t="str">
            <v>Projektseminar Elektrische Energieversorgung (PJ3)</v>
          </cell>
          <cell r="C196"/>
          <cell r="D196" t="str">
            <v>St</v>
          </cell>
          <cell r="E196" t="str">
            <v>M/S</v>
          </cell>
          <cell r="F196"/>
          <cell r="G196">
            <v>6</v>
          </cell>
        </row>
        <row r="197">
          <cell r="A197" t="str">
            <v>18-hs-1100</v>
          </cell>
          <cell r="B197" t="str">
            <v>Systeme der Elektrotechnik (V2 + Ü1)</v>
          </cell>
          <cell r="C197" t="str">
            <v>St</v>
          </cell>
          <cell r="D197"/>
          <cell r="E197" t="str">
            <v>K</v>
          </cell>
          <cell r="F197">
            <v>120</v>
          </cell>
          <cell r="G197">
            <v>4</v>
          </cell>
        </row>
        <row r="198">
          <cell r="A198" t="str">
            <v>18-hs-2000</v>
          </cell>
          <cell r="B198" t="str">
            <v>Proseminar Energieversorgung (PS2)</v>
          </cell>
          <cell r="C198"/>
          <cell r="D198" t="str">
            <v>St</v>
          </cell>
          <cell r="E198" t="str">
            <v>f</v>
          </cell>
          <cell r="F198"/>
          <cell r="G198">
            <v>2</v>
          </cell>
        </row>
        <row r="199">
          <cell r="A199" t="str">
            <v>18-hs-2010</v>
          </cell>
          <cell r="B199" t="str">
            <v>Netzwirtschaft und Netzbetrieb in der Praxis (V2)</v>
          </cell>
          <cell r="C199" t="str">
            <v>St</v>
          </cell>
          <cell r="D199"/>
          <cell r="E199" t="str">
            <v>K</v>
          </cell>
          <cell r="F199">
            <v>90</v>
          </cell>
          <cell r="G199">
            <v>3</v>
          </cell>
        </row>
        <row r="200">
          <cell r="A200" t="str">
            <v>18-hs-2020</v>
          </cell>
          <cell r="B200" t="str">
            <v>Elektrische Energieversorgung der Zukunft (SE2)</v>
          </cell>
          <cell r="C200"/>
          <cell r="D200" t="str">
            <v>St</v>
          </cell>
          <cell r="E200" t="str">
            <v>f</v>
          </cell>
          <cell r="F200"/>
          <cell r="G200">
            <v>4</v>
          </cell>
        </row>
        <row r="201">
          <cell r="A201" t="str">
            <v>18-hs-2030</v>
          </cell>
          <cell r="B201" t="str">
            <v>Elektrische Energieversorgung II (V2 + Ü2)</v>
          </cell>
          <cell r="C201" t="str">
            <v>St</v>
          </cell>
          <cell r="D201"/>
          <cell r="E201" t="str">
            <v>K</v>
          </cell>
          <cell r="F201">
            <v>90</v>
          </cell>
          <cell r="G201">
            <v>5</v>
          </cell>
        </row>
        <row r="202">
          <cell r="A202" t="str">
            <v>18-hs-2040</v>
          </cell>
          <cell r="B202" t="str">
            <v>Regenerative Energien II (V2 + Ü1)</v>
          </cell>
          <cell r="C202" t="str">
            <v>St</v>
          </cell>
          <cell r="D202"/>
          <cell r="E202" t="str">
            <v>K</v>
          </cell>
          <cell r="F202">
            <v>90</v>
          </cell>
          <cell r="G202">
            <v>4</v>
          </cell>
        </row>
        <row r="203">
          <cell r="A203" t="str">
            <v>18-hs-2050</v>
          </cell>
          <cell r="B203" t="str">
            <v>Energietechnisches Praktikum EES II (PR3)</v>
          </cell>
          <cell r="C203"/>
          <cell r="D203" t="str">
            <v>St</v>
          </cell>
          <cell r="E203" t="str">
            <v>SL</v>
          </cell>
          <cell r="F203">
            <v>90</v>
          </cell>
          <cell r="G203">
            <v>6</v>
          </cell>
        </row>
        <row r="204">
          <cell r="A204" t="str">
            <v>18-hs-2060</v>
          </cell>
          <cell r="B204" t="str">
            <v>Berechnung transienter Vorgänge im elektrischen Energieversorgungsnetz (SE2)</v>
          </cell>
          <cell r="C204"/>
          <cell r="D204" t="str">
            <v>St</v>
          </cell>
          <cell r="E204" t="str">
            <v>M/S</v>
          </cell>
          <cell r="F204"/>
          <cell r="G204">
            <v>6</v>
          </cell>
        </row>
        <row r="205">
          <cell r="A205" t="str">
            <v>18-hs-2070</v>
          </cell>
          <cell r="B205" t="str">
            <v>Energietechnisches Praktikum EES I (PR4)</v>
          </cell>
          <cell r="C205" t="str">
            <v>St</v>
          </cell>
          <cell r="D205"/>
          <cell r="E205" t="str">
            <v>FP</v>
          </cell>
          <cell r="F205"/>
          <cell r="G205">
            <v>8</v>
          </cell>
        </row>
        <row r="206">
          <cell r="A206" t="str">
            <v>18-hs-2080</v>
          </cell>
          <cell r="B206" t="str">
            <v>Elektrische Energieversorgung III (V2)</v>
          </cell>
          <cell r="C206" t="str">
            <v>St</v>
          </cell>
          <cell r="D206"/>
          <cell r="E206" t="str">
            <v>K</v>
          </cell>
          <cell r="F206">
            <v>90</v>
          </cell>
          <cell r="G206">
            <v>3</v>
          </cell>
        </row>
        <row r="207">
          <cell r="A207" t="str">
            <v>18-hs-2090</v>
          </cell>
          <cell r="B207" t="str">
            <v>Kraftwerke und Erneuerbare Energien (V2 + Ü1)</v>
          </cell>
          <cell r="C207" t="str">
            <v>St</v>
          </cell>
          <cell r="D207"/>
          <cell r="E207" t="str">
            <v>K</v>
          </cell>
          <cell r="F207">
            <v>90</v>
          </cell>
          <cell r="G207">
            <v>4</v>
          </cell>
        </row>
        <row r="208">
          <cell r="A208" t="str">
            <v>18-hs-2100</v>
          </cell>
          <cell r="B208" t="str">
            <v>Simulation des elektrischen Energieversorgungssystems (PR2)</v>
          </cell>
          <cell r="C208"/>
          <cell r="D208" t="str">
            <v>St</v>
          </cell>
          <cell r="E208" t="str">
            <v>M/S</v>
          </cell>
          <cell r="F208"/>
          <cell r="G208">
            <v>3</v>
          </cell>
        </row>
        <row r="209">
          <cell r="A209" t="str">
            <v>18-hs-2110</v>
          </cell>
          <cell r="B209" t="str">
            <v>Projektseminar Netzberechnung (PJ3)</v>
          </cell>
          <cell r="C209"/>
          <cell r="D209" t="str">
            <v>St</v>
          </cell>
          <cell r="E209" t="str">
            <v>M/S</v>
          </cell>
          <cell r="F209"/>
          <cell r="G209">
            <v>6</v>
          </cell>
        </row>
        <row r="210">
          <cell r="A210" t="str">
            <v>18-hs-2140</v>
          </cell>
          <cell r="B210" t="str">
            <v>Energiekabelanlagen (V2)</v>
          </cell>
          <cell r="C210" t="str">
            <v>St</v>
          </cell>
          <cell r="D210"/>
          <cell r="E210" t="str">
            <v>mP/K</v>
          </cell>
          <cell r="F210" t="str">
            <v>30/90</v>
          </cell>
          <cell r="G210">
            <v>3</v>
          </cell>
        </row>
        <row r="211">
          <cell r="A211" t="str">
            <v>18-hs-2160</v>
          </cell>
          <cell r="B211" t="str">
            <v>Elektromagnetische Verträglichkeit (V2 + Ü1)</v>
          </cell>
          <cell r="C211" t="str">
            <v>St</v>
          </cell>
          <cell r="D211"/>
          <cell r="E211" t="str">
            <v>M/S</v>
          </cell>
          <cell r="F211"/>
          <cell r="G211">
            <v>4</v>
          </cell>
        </row>
        <row r="212">
          <cell r="A212" t="str">
            <v>18-hs-2180</v>
          </cell>
          <cell r="B212" t="str">
            <v>Gasisolierte Schaltanlagen und Leitungen (V2)</v>
          </cell>
          <cell r="C212" t="str">
            <v>St</v>
          </cell>
          <cell r="D212"/>
          <cell r="E212" t="str">
            <v>mP</v>
          </cell>
          <cell r="F212">
            <v>30</v>
          </cell>
          <cell r="G212">
            <v>3</v>
          </cell>
        </row>
        <row r="213">
          <cell r="A213" t="str">
            <v>18-jk-1000</v>
          </cell>
          <cell r="B213" t="str">
            <v>Proseminar ETiT (PS2)</v>
          </cell>
          <cell r="C213"/>
          <cell r="D213" t="str">
            <v>St</v>
          </cell>
          <cell r="E213" t="str">
            <v>f</v>
          </cell>
          <cell r="F213"/>
          <cell r="G213">
            <v>2</v>
          </cell>
        </row>
        <row r="214">
          <cell r="A214" t="str">
            <v>18-jk-1001</v>
          </cell>
          <cell r="B214" t="str">
            <v>Wissenschaftliches Arbeiten und Schreiben (PS2)</v>
          </cell>
          <cell r="C214"/>
          <cell r="D214" t="str">
            <v>St</v>
          </cell>
          <cell r="E214" t="str">
            <v>M/S</v>
          </cell>
          <cell r="F214"/>
          <cell r="G214">
            <v>3</v>
          </cell>
        </row>
        <row r="215">
          <cell r="A215" t="str">
            <v>18-jk-1010</v>
          </cell>
          <cell r="B215" t="str">
            <v>Nachrichtentechnik (V3 + Ü1)</v>
          </cell>
          <cell r="C215" t="str">
            <v>St</v>
          </cell>
          <cell r="D215"/>
          <cell r="E215" t="str">
            <v>K</v>
          </cell>
          <cell r="F215">
            <v>120</v>
          </cell>
          <cell r="G215">
            <v>6</v>
          </cell>
        </row>
        <row r="216">
          <cell r="A216" t="str">
            <v>18-jk-1020</v>
          </cell>
          <cell r="B216" t="str">
            <v>Hochfrequenztechnik I (V3 + Ü1)</v>
          </cell>
          <cell r="C216" t="str">
            <v>St</v>
          </cell>
          <cell r="D216"/>
          <cell r="E216" t="str">
            <v>K</v>
          </cell>
          <cell r="F216">
            <v>90</v>
          </cell>
          <cell r="G216">
            <v>6</v>
          </cell>
        </row>
        <row r="217">
          <cell r="A217" t="str">
            <v>18-jk-1030</v>
          </cell>
          <cell r="B217" t="str">
            <v>Vertiefungspraktikum Elektrotechnik und Informationstechnik (PR3 + VB0)</v>
          </cell>
          <cell r="C217"/>
          <cell r="D217" t="str">
            <v>St</v>
          </cell>
          <cell r="E217" t="str">
            <v>K</v>
          </cell>
          <cell r="F217">
            <v>120</v>
          </cell>
          <cell r="G217">
            <v>3</v>
          </cell>
        </row>
        <row r="218">
          <cell r="A218" t="str">
            <v>18-jk-1040</v>
          </cell>
          <cell r="B218" t="str">
            <v>Projektseminar Nachrichten- und Kommunikationstechnik (PJ6)</v>
          </cell>
          <cell r="C218"/>
          <cell r="D218" t="str">
            <v>St</v>
          </cell>
          <cell r="E218" t="str">
            <v>f</v>
          </cell>
          <cell r="F218"/>
          <cell r="G218">
            <v>10</v>
          </cell>
        </row>
        <row r="219">
          <cell r="A219" t="str">
            <v>18-jk-1041</v>
          </cell>
          <cell r="B219" t="str">
            <v>Projektseminar Kommunikationstechnik und Sensorsysteme (PJ4)</v>
          </cell>
          <cell r="C219"/>
          <cell r="D219" t="str">
            <v>St</v>
          </cell>
          <cell r="E219" t="str">
            <v>M/S</v>
          </cell>
          <cell r="F219"/>
          <cell r="G219">
            <v>8</v>
          </cell>
        </row>
        <row r="220">
          <cell r="A220" t="str">
            <v>18-jk-1042</v>
          </cell>
          <cell r="B220" t="str">
            <v>Ergänzung zum Projektseminar Kommunikationstechnik und Sensorsysteme (PJ1)</v>
          </cell>
          <cell r="C220"/>
          <cell r="D220" t="str">
            <v>St</v>
          </cell>
          <cell r="E220" t="str">
            <v>M/S</v>
          </cell>
          <cell r="F220"/>
          <cell r="G220">
            <v>2</v>
          </cell>
        </row>
        <row r="221">
          <cell r="A221" t="str">
            <v>18-jk-2020</v>
          </cell>
          <cell r="B221" t="str">
            <v>Antennas and Adaptive Beamforming (V3 + Ü1)</v>
          </cell>
          <cell r="C221" t="str">
            <v>St</v>
          </cell>
          <cell r="D221"/>
          <cell r="E221" t="str">
            <v>K</v>
          </cell>
          <cell r="F221">
            <v>90</v>
          </cell>
          <cell r="G221">
            <v>6</v>
          </cell>
        </row>
        <row r="222">
          <cell r="A222" t="str">
            <v>18-jk-2030</v>
          </cell>
          <cell r="B222" t="str">
            <v>Terrestrial and Satellite-based Radio Systems (V3 + Ü1)</v>
          </cell>
          <cell r="C222" t="str">
            <v>St</v>
          </cell>
          <cell r="D222"/>
          <cell r="E222" t="str">
            <v>mP</v>
          </cell>
          <cell r="F222">
            <v>50</v>
          </cell>
          <cell r="G222">
            <v>6</v>
          </cell>
        </row>
        <row r="223">
          <cell r="A223" t="str">
            <v>18-jk-2040</v>
          </cell>
          <cell r="B223" t="str">
            <v>Radartechnik (V2)</v>
          </cell>
          <cell r="C223" t="str">
            <v>St</v>
          </cell>
          <cell r="D223"/>
          <cell r="E223" t="str">
            <v>mP</v>
          </cell>
          <cell r="F223">
            <v>30</v>
          </cell>
          <cell r="G223">
            <v>3</v>
          </cell>
        </row>
        <row r="224">
          <cell r="A224" t="str">
            <v>18-jk-2060</v>
          </cell>
          <cell r="B224" t="str">
            <v>Project Seminar Advanced µWave Components &amp; Antennas (PJ4)</v>
          </cell>
          <cell r="C224"/>
          <cell r="D224" t="str">
            <v>St</v>
          </cell>
          <cell r="E224" t="str">
            <v>mP</v>
          </cell>
          <cell r="F224">
            <v>30</v>
          </cell>
          <cell r="G224">
            <v>8</v>
          </cell>
        </row>
        <row r="225">
          <cell r="A225" t="str">
            <v>18-jk-2070</v>
          </cell>
          <cell r="B225" t="str">
            <v>Mikrowellen Sensoren (V2 + Ü2)</v>
          </cell>
          <cell r="C225" t="str">
            <v>St</v>
          </cell>
          <cell r="D225"/>
          <cell r="E225" t="str">
            <v>mP</v>
          </cell>
          <cell r="F225">
            <v>30</v>
          </cell>
          <cell r="G225">
            <v>5</v>
          </cell>
        </row>
        <row r="226">
          <cell r="A226" t="str">
            <v>18-jk-2080</v>
          </cell>
          <cell r="B226" t="str">
            <v>European Microwave School (SE2)</v>
          </cell>
          <cell r="C226"/>
          <cell r="D226" t="str">
            <v>St</v>
          </cell>
          <cell r="E226" t="str">
            <v>mP</v>
          </cell>
          <cell r="F226">
            <v>30</v>
          </cell>
          <cell r="G226">
            <v>3</v>
          </cell>
        </row>
        <row r="227">
          <cell r="A227" t="str">
            <v>18-jk-2090</v>
          </cell>
          <cell r="B227" t="str">
            <v>Mikrowellenmesstechnik (V2 + Ü1 + PR1)</v>
          </cell>
          <cell r="C227" t="str">
            <v>St</v>
          </cell>
          <cell r="D227"/>
          <cell r="E227" t="str">
            <v>mP</v>
          </cell>
          <cell r="F227">
            <v>45</v>
          </cell>
          <cell r="G227">
            <v>6</v>
          </cell>
        </row>
        <row r="228">
          <cell r="A228" t="str">
            <v>18-jk-2100</v>
          </cell>
          <cell r="B228" t="str">
            <v>Ausgewählte Themen der Radartechnik (V2)</v>
          </cell>
          <cell r="C228" t="str">
            <v>St</v>
          </cell>
          <cell r="D228"/>
          <cell r="E228" t="str">
            <v>mP</v>
          </cell>
          <cell r="F228">
            <v>30</v>
          </cell>
          <cell r="G228">
            <v>3</v>
          </cell>
        </row>
        <row r="229">
          <cell r="A229" t="str">
            <v>18-jk-2110</v>
          </cell>
          <cell r="B229" t="str">
            <v>Hochfrequenztechnik in der Biomedizin (V3 + Ü1)</v>
          </cell>
          <cell r="C229" t="str">
            <v>St</v>
          </cell>
          <cell r="D229"/>
          <cell r="E229" t="str">
            <v>K</v>
          </cell>
          <cell r="F229">
            <v>90</v>
          </cell>
          <cell r="G229">
            <v>6</v>
          </cell>
        </row>
        <row r="230">
          <cell r="A230" t="str">
            <v>18-jk-2120</v>
          </cell>
          <cell r="B230" t="str">
            <v>Biomedizinische Hochfrequenz-Theranostik: Sensoren und Applikatoren (PJ3)</v>
          </cell>
          <cell r="C230"/>
          <cell r="D230" t="str">
            <v>St</v>
          </cell>
          <cell r="E230" t="str">
            <v>mP</v>
          </cell>
          <cell r="F230">
            <v>30</v>
          </cell>
          <cell r="G230">
            <v>6</v>
          </cell>
        </row>
        <row r="231">
          <cell r="A231" t="str">
            <v>18-jk-2130</v>
          </cell>
          <cell r="B231" t="str">
            <v>Hochfrequenztechnik II (V3 + Ü1)</v>
          </cell>
          <cell r="C231" t="str">
            <v>St</v>
          </cell>
          <cell r="D231"/>
          <cell r="E231" t="str">
            <v>K</v>
          </cell>
          <cell r="F231">
            <v>90</v>
          </cell>
          <cell r="G231">
            <v>6</v>
          </cell>
        </row>
        <row r="232">
          <cell r="A232" t="str">
            <v>18-jk-4010</v>
          </cell>
          <cell r="B232" t="str">
            <v>Nachrichtentechnisches Praktikum A (PR3)</v>
          </cell>
          <cell r="C232" t="str">
            <v>ERROR</v>
          </cell>
          <cell r="D232" t="str">
            <v>ERROR</v>
          </cell>
          <cell r="E232" t="str">
            <v>SL</v>
          </cell>
          <cell r="F232"/>
          <cell r="G232">
            <v>6</v>
          </cell>
        </row>
        <row r="233">
          <cell r="A233" t="str">
            <v>18-jk-4020</v>
          </cell>
          <cell r="B233" t="str">
            <v>Nachrichtentechnisches Praktikum B (PR3)</v>
          </cell>
          <cell r="C233" t="str">
            <v>ERROR</v>
          </cell>
          <cell r="D233" t="str">
            <v>ERROR</v>
          </cell>
          <cell r="E233" t="str">
            <v>SL</v>
          </cell>
          <cell r="F233"/>
          <cell r="G233">
            <v>6</v>
          </cell>
        </row>
        <row r="234">
          <cell r="A234" t="str">
            <v>18-kb-1000</v>
          </cell>
          <cell r="B234" t="str">
            <v>Proseminar ETiT (PS2)</v>
          </cell>
          <cell r="C234"/>
          <cell r="D234" t="str">
            <v>St</v>
          </cell>
          <cell r="E234" t="str">
            <v>M/S</v>
          </cell>
          <cell r="F234"/>
          <cell r="G234">
            <v>2</v>
          </cell>
        </row>
        <row r="235">
          <cell r="A235" t="str">
            <v>18-kb-1001</v>
          </cell>
          <cell r="B235" t="str">
            <v>Wissenschaftliches Arbeiten und Schreiben (PS2)</v>
          </cell>
          <cell r="C235"/>
          <cell r="D235" t="str">
            <v>St</v>
          </cell>
          <cell r="E235" t="str">
            <v>M/S</v>
          </cell>
          <cell r="F235"/>
          <cell r="G235">
            <v>3</v>
          </cell>
        </row>
        <row r="236">
          <cell r="A236" t="str">
            <v>18-kb-1020</v>
          </cell>
          <cell r="B236" t="str">
            <v>Projektseminar Beschleunigertechnik (PJ4)</v>
          </cell>
          <cell r="C236"/>
          <cell r="D236" t="str">
            <v>St</v>
          </cell>
          <cell r="E236" t="str">
            <v>M/S</v>
          </cell>
          <cell r="F236"/>
          <cell r="G236">
            <v>8</v>
          </cell>
        </row>
        <row r="237">
          <cell r="A237" t="str">
            <v>18-kb-2010</v>
          </cell>
          <cell r="B237" t="str">
            <v>Beschleunigung geladener Teilchen im elektromagnetischen Feld  (nur zu Infozwecken) (V2 + Ü2)</v>
          </cell>
          <cell r="C237" t="str">
            <v>St</v>
          </cell>
          <cell r="D237"/>
          <cell r="E237" t="str">
            <v>mP</v>
          </cell>
          <cell r="F237">
            <v>30</v>
          </cell>
          <cell r="G237">
            <v>5</v>
          </cell>
        </row>
        <row r="238">
          <cell r="A238" t="str">
            <v>18-kb-2020</v>
          </cell>
          <cell r="B238" t="str">
            <v>Relativistische Elektrodynamik (V2 + Ü2)</v>
          </cell>
          <cell r="C238" t="str">
            <v>St</v>
          </cell>
          <cell r="D238"/>
          <cell r="E238" t="str">
            <v>mP</v>
          </cell>
          <cell r="F238">
            <v>30</v>
          </cell>
          <cell r="G238">
            <v>5</v>
          </cell>
        </row>
        <row r="239">
          <cell r="A239" t="str">
            <v>18-kb-2030</v>
          </cell>
          <cell r="B239" t="str">
            <v>Projektoberseminar Beschleunigertechnik (PJ4)</v>
          </cell>
          <cell r="C239"/>
          <cell r="D239" t="str">
            <v>St</v>
          </cell>
          <cell r="E239" t="str">
            <v>M/S</v>
          </cell>
          <cell r="F239"/>
          <cell r="G239">
            <v>8</v>
          </cell>
        </row>
        <row r="240">
          <cell r="A240" t="str">
            <v>18-kc-1000</v>
          </cell>
          <cell r="B240" t="str">
            <v>Proseminar ETiT (PS2)</v>
          </cell>
          <cell r="C240"/>
          <cell r="D240" t="str">
            <v>St</v>
          </cell>
          <cell r="E240" t="str">
            <v>f</v>
          </cell>
          <cell r="F240"/>
          <cell r="G240">
            <v>2</v>
          </cell>
        </row>
        <row r="241">
          <cell r="A241" t="str">
            <v>18-kc-2010</v>
          </cell>
          <cell r="B241" t="str">
            <v>Hochspannungstechnik II (V2 + Ü1)</v>
          </cell>
          <cell r="C241" t="str">
            <v>St</v>
          </cell>
          <cell r="D241"/>
          <cell r="E241" t="str">
            <v>K</v>
          </cell>
          <cell r="F241">
            <v>120</v>
          </cell>
          <cell r="G241">
            <v>4</v>
          </cell>
        </row>
        <row r="242">
          <cell r="A242" t="str">
            <v>18-kc-2020</v>
          </cell>
          <cell r="B242" t="str">
            <v>Hochspannungsschaltgeräte und -anlagen (V2)</v>
          </cell>
          <cell r="C242" t="str">
            <v>St</v>
          </cell>
          <cell r="D242"/>
          <cell r="E242" t="str">
            <v>mP</v>
          </cell>
          <cell r="F242">
            <v>45</v>
          </cell>
          <cell r="G242">
            <v>3</v>
          </cell>
        </row>
        <row r="243">
          <cell r="A243" t="str">
            <v>18-kc-2030</v>
          </cell>
          <cell r="B243" t="str">
            <v>Blitzphysik und Blitzschutz (V2)</v>
          </cell>
          <cell r="C243" t="str">
            <v>St</v>
          </cell>
          <cell r="D243"/>
          <cell r="E243" t="str">
            <v>mP/K</v>
          </cell>
          <cell r="F243" t="str">
            <v>30/120</v>
          </cell>
          <cell r="G243">
            <v>3</v>
          </cell>
        </row>
        <row r="244">
          <cell r="A244" t="str">
            <v>18-kc-2040</v>
          </cell>
          <cell r="B244" t="str">
            <v>Projektseminar Anwendungen der Hochspannungstechnik (PJ3)</v>
          </cell>
          <cell r="C244"/>
          <cell r="D244" t="str">
            <v>St</v>
          </cell>
          <cell r="E244" t="str">
            <v>M/S</v>
          </cell>
          <cell r="F244"/>
          <cell r="G244">
            <v>6</v>
          </cell>
        </row>
        <row r="245">
          <cell r="A245" t="str">
            <v>18-kh-1000</v>
          </cell>
          <cell r="B245" t="str">
            <v>Proseminar ETiT (PS2)</v>
          </cell>
          <cell r="C245"/>
          <cell r="D245" t="str">
            <v>St</v>
          </cell>
          <cell r="E245" t="str">
            <v>f</v>
          </cell>
          <cell r="F245"/>
          <cell r="G245">
            <v>2</v>
          </cell>
        </row>
        <row r="246">
          <cell r="A246" t="str">
            <v>18-kh-1001</v>
          </cell>
          <cell r="B246" t="str">
            <v>Wissenschaftliches Arbeiten und Schreiben (PS2)</v>
          </cell>
          <cell r="C246"/>
          <cell r="D246" t="str">
            <v>St</v>
          </cell>
          <cell r="E246" t="str">
            <v>M/S</v>
          </cell>
          <cell r="F246"/>
          <cell r="G246">
            <v>3</v>
          </cell>
        </row>
        <row r="247">
          <cell r="A247" t="str">
            <v>18-kh-2010</v>
          </cell>
          <cell r="B247" t="str">
            <v>Lichttechnik I (V2 + PR2)</v>
          </cell>
          <cell r="C247" t="str">
            <v>St</v>
          </cell>
          <cell r="D247"/>
          <cell r="E247" t="str">
            <v>mP</v>
          </cell>
          <cell r="F247">
            <v>30</v>
          </cell>
          <cell r="G247">
            <v>6</v>
          </cell>
        </row>
        <row r="248">
          <cell r="A248" t="str">
            <v>18-kh-2020</v>
          </cell>
          <cell r="B248" t="str">
            <v>Lichttechnik II (V2 + PR2)</v>
          </cell>
          <cell r="C248" t="str">
            <v>St</v>
          </cell>
          <cell r="D248"/>
          <cell r="E248" t="str">
            <v>mP</v>
          </cell>
          <cell r="F248">
            <v>30</v>
          </cell>
          <cell r="G248">
            <v>6</v>
          </cell>
        </row>
        <row r="249">
          <cell r="A249" t="str">
            <v>18-kh-2030</v>
          </cell>
          <cell r="B249" t="str">
            <v>Optoelektronik (V2)</v>
          </cell>
          <cell r="C249" t="str">
            <v>St</v>
          </cell>
          <cell r="D249"/>
          <cell r="E249" t="str">
            <v>mP</v>
          </cell>
          <cell r="F249">
            <v>30</v>
          </cell>
          <cell r="G249">
            <v>3</v>
          </cell>
        </row>
        <row r="250">
          <cell r="A250" t="str">
            <v>18-kh-2040</v>
          </cell>
          <cell r="B250" t="str">
            <v>Technische Optik (V2)</v>
          </cell>
          <cell r="C250" t="str">
            <v>St</v>
          </cell>
          <cell r="D250"/>
          <cell r="E250" t="str">
            <v>mP</v>
          </cell>
          <cell r="F250">
            <v>30</v>
          </cell>
          <cell r="G250">
            <v>3</v>
          </cell>
        </row>
        <row r="251">
          <cell r="A251" t="str">
            <v>18-kh-2041</v>
          </cell>
          <cell r="B251" t="str">
            <v>Optische Technologien im KFZ-Bereich (V2 + PR1)</v>
          </cell>
          <cell r="C251" t="str">
            <v>St</v>
          </cell>
          <cell r="D251"/>
          <cell r="E251" t="str">
            <v>mP</v>
          </cell>
          <cell r="F251">
            <v>30</v>
          </cell>
          <cell r="G251">
            <v>4</v>
          </cell>
        </row>
        <row r="252">
          <cell r="A252" t="str">
            <v>18-kh-2050</v>
          </cell>
          <cell r="B252" t="str">
            <v>Projektseminar Lichttechnische Anwendungen (PJ4)</v>
          </cell>
          <cell r="C252"/>
          <cell r="D252" t="str">
            <v>St</v>
          </cell>
          <cell r="E252" t="str">
            <v>f</v>
          </cell>
          <cell r="F252"/>
          <cell r="G252">
            <v>9</v>
          </cell>
        </row>
        <row r="253">
          <cell r="A253" t="str">
            <v>18-kh-2051</v>
          </cell>
          <cell r="B253" t="str">
            <v>Projektseminar Lichttechnische Anwendungen (PJ3)</v>
          </cell>
          <cell r="C253"/>
          <cell r="D253" t="str">
            <v>St</v>
          </cell>
          <cell r="E253" t="str">
            <v>M/S</v>
          </cell>
          <cell r="F253"/>
          <cell r="G253">
            <v>5</v>
          </cell>
        </row>
        <row r="254">
          <cell r="A254" t="str">
            <v>18-kh-2052</v>
          </cell>
          <cell r="B254" t="str">
            <v>Projektseminar Erweiterte Lichttechnische Anwendungen (PJ3)</v>
          </cell>
          <cell r="C254"/>
          <cell r="D254" t="str">
            <v>St</v>
          </cell>
          <cell r="E254" t="str">
            <v>M/S</v>
          </cell>
          <cell r="F254"/>
          <cell r="G254">
            <v>5</v>
          </cell>
        </row>
        <row r="255">
          <cell r="A255" t="str">
            <v>18-kh-2053</v>
          </cell>
          <cell r="B255" t="str">
            <v>Projektseminar Spezielle Lichttechnische Anwendungen (PJ3)</v>
          </cell>
          <cell r="C255"/>
          <cell r="D255" t="str">
            <v>St</v>
          </cell>
          <cell r="E255" t="str">
            <v>M/S</v>
          </cell>
          <cell r="F255"/>
          <cell r="G255">
            <v>8</v>
          </cell>
        </row>
        <row r="256">
          <cell r="A256" t="str">
            <v>18-kh-2060</v>
          </cell>
          <cell r="B256" t="str">
            <v>Halbleiterlichttechnik (V2 + PR2)</v>
          </cell>
          <cell r="C256" t="str">
            <v>St</v>
          </cell>
          <cell r="D256"/>
          <cell r="E256" t="str">
            <v>mP</v>
          </cell>
          <cell r="F256">
            <v>30</v>
          </cell>
          <cell r="G256">
            <v>5</v>
          </cell>
        </row>
        <row r="257">
          <cell r="A257" t="str">
            <v>18-kl-1000</v>
          </cell>
          <cell r="B257" t="str">
            <v>Proseminar ETiT (PS2)</v>
          </cell>
          <cell r="C257"/>
          <cell r="D257" t="str">
            <v>St</v>
          </cell>
          <cell r="E257" t="str">
            <v>f</v>
          </cell>
          <cell r="F257"/>
          <cell r="G257">
            <v>2</v>
          </cell>
        </row>
        <row r="258">
          <cell r="A258" t="str">
            <v>18-kl-1001</v>
          </cell>
          <cell r="B258" t="str">
            <v>Wissenschaftliches Arbeiten und Schreiben (PS2)</v>
          </cell>
          <cell r="C258"/>
          <cell r="D258" t="str">
            <v>St</v>
          </cell>
          <cell r="E258" t="str">
            <v>M/S</v>
          </cell>
          <cell r="F258"/>
          <cell r="G258">
            <v>3</v>
          </cell>
        </row>
        <row r="259">
          <cell r="A259" t="str">
            <v>18-kl-1010</v>
          </cell>
          <cell r="B259" t="str">
            <v>Deterministische Signale und Systeme (V3 + Ü2)</v>
          </cell>
          <cell r="C259" t="str">
            <v>St</v>
          </cell>
          <cell r="D259"/>
          <cell r="E259" t="str">
            <v>K</v>
          </cell>
          <cell r="F259">
            <v>120</v>
          </cell>
          <cell r="G259">
            <v>7</v>
          </cell>
        </row>
        <row r="260">
          <cell r="A260" t="str">
            <v>18-kl-1020</v>
          </cell>
          <cell r="B260" t="str">
            <v>Kommunikationstechnik I (V3 + Ü1)</v>
          </cell>
          <cell r="C260" t="str">
            <v>St</v>
          </cell>
          <cell r="D260"/>
          <cell r="E260" t="str">
            <v>K</v>
          </cell>
          <cell r="F260">
            <v>90</v>
          </cell>
          <cell r="G260">
            <v>6</v>
          </cell>
        </row>
        <row r="261">
          <cell r="A261" t="str">
            <v>18-kl-1040</v>
          </cell>
          <cell r="B261" t="str">
            <v>Projektseminar Nachrichten- und Kommunikationstechnik (PJ6)</v>
          </cell>
          <cell r="C261"/>
          <cell r="D261" t="str">
            <v>St</v>
          </cell>
          <cell r="E261" t="str">
            <v>mP</v>
          </cell>
          <cell r="F261">
            <v>30</v>
          </cell>
          <cell r="G261">
            <v>10</v>
          </cell>
        </row>
        <row r="262">
          <cell r="A262" t="str">
            <v>18-kl-1041</v>
          </cell>
          <cell r="B262" t="str">
            <v>Projektseminar Kommunikationstechnik und Sensorsysteme (PJ4)</v>
          </cell>
          <cell r="C262"/>
          <cell r="D262" t="str">
            <v>St</v>
          </cell>
          <cell r="E262" t="str">
            <v>M/S</v>
          </cell>
          <cell r="F262"/>
          <cell r="G262">
            <v>8</v>
          </cell>
        </row>
        <row r="263">
          <cell r="A263" t="str">
            <v>18-kl-1042</v>
          </cell>
          <cell r="B263" t="str">
            <v>Ergänzung zum Projektseminar Kommunikationstechnik und Sensorsysteme (PJ1)</v>
          </cell>
          <cell r="C263"/>
          <cell r="D263" t="str">
            <v>St</v>
          </cell>
          <cell r="E263" t="str">
            <v>M/S</v>
          </cell>
          <cell r="F263"/>
          <cell r="G263">
            <v>2</v>
          </cell>
        </row>
        <row r="264">
          <cell r="A264" t="str">
            <v>18-kl-2010</v>
          </cell>
          <cell r="B264" t="str">
            <v>Kommunikationstechnik II (V2 + Ü2)</v>
          </cell>
          <cell r="C264" t="str">
            <v>St</v>
          </cell>
          <cell r="D264"/>
          <cell r="E264" t="str">
            <v>K</v>
          </cell>
          <cell r="F264">
            <v>90</v>
          </cell>
          <cell r="G264">
            <v>5</v>
          </cell>
        </row>
        <row r="265">
          <cell r="A265" t="str">
            <v>18-kl-2020</v>
          </cell>
          <cell r="B265" t="str">
            <v>Mobilkommunikation (V3 + Ü1)</v>
          </cell>
          <cell r="C265" t="str">
            <v>St</v>
          </cell>
          <cell r="D265"/>
          <cell r="E265" t="str">
            <v>K</v>
          </cell>
          <cell r="F265">
            <v>90</v>
          </cell>
          <cell r="G265">
            <v>6</v>
          </cell>
        </row>
        <row r="266">
          <cell r="A266" t="str">
            <v>18-kl-2030</v>
          </cell>
          <cell r="B266" t="str">
            <v>Digital Video and Audio Processing (V2 + Ü1)</v>
          </cell>
          <cell r="C266" t="str">
            <v>ERROR</v>
          </cell>
          <cell r="D266" t="str">
            <v>ERROR</v>
          </cell>
          <cell r="E266" t="str">
            <v>FP</v>
          </cell>
          <cell r="F266"/>
          <cell r="G266">
            <v>4</v>
          </cell>
        </row>
        <row r="267">
          <cell r="A267" t="str">
            <v>18-kl-2040</v>
          </cell>
          <cell r="B267" t="str">
            <v>Projektseminar Drahtlose Kommunikation (PJ4)</v>
          </cell>
          <cell r="C267"/>
          <cell r="D267" t="str">
            <v>St</v>
          </cell>
          <cell r="E267" t="str">
            <v>M/S</v>
          </cell>
          <cell r="F267"/>
          <cell r="G267">
            <v>8</v>
          </cell>
        </row>
        <row r="268">
          <cell r="A268" t="str">
            <v>18-kl-2050</v>
          </cell>
          <cell r="B268" t="str">
            <v>Advanced Error Correction Coding and Decoding (V2)</v>
          </cell>
          <cell r="C268" t="str">
            <v>St</v>
          </cell>
          <cell r="D268"/>
          <cell r="E268" t="str">
            <v>FP</v>
          </cell>
          <cell r="F268"/>
          <cell r="G268">
            <v>3</v>
          </cell>
        </row>
        <row r="269">
          <cell r="A269" t="str">
            <v>18-kl-2060</v>
          </cell>
          <cell r="B269" t="str">
            <v>Simulations- und Modellierungstechniken und –werkzeuge für Mobile Kommunikationssysteme (V2)</v>
          </cell>
          <cell r="C269" t="str">
            <v>St</v>
          </cell>
          <cell r="D269"/>
          <cell r="E269" t="str">
            <v>mP</v>
          </cell>
          <cell r="F269">
            <v>30</v>
          </cell>
          <cell r="G269">
            <v>3</v>
          </cell>
        </row>
        <row r="270">
          <cell r="A270" t="str">
            <v>18-kl-2070</v>
          </cell>
          <cell r="B270" t="str">
            <v>Fundamentals of  Reinforcement Learning (V2 + Ü1)</v>
          </cell>
          <cell r="C270" t="str">
            <v>St</v>
          </cell>
          <cell r="D270"/>
          <cell r="E270" t="str">
            <v>mP/K</v>
          </cell>
          <cell r="F270" t="str">
            <v>20/60</v>
          </cell>
          <cell r="G270">
            <v>4</v>
          </cell>
        </row>
        <row r="271">
          <cell r="A271" t="str">
            <v>18-kl-3010</v>
          </cell>
          <cell r="B271" t="str">
            <v>Didaktische Aspekte der Elektrotechnik und Informationstechnik (SE1)</v>
          </cell>
          <cell r="C271" t="str">
            <v>ERROR</v>
          </cell>
          <cell r="D271" t="str">
            <v>ERROR</v>
          </cell>
          <cell r="E271" t="str">
            <v>SL</v>
          </cell>
          <cell r="F271"/>
          <cell r="G271">
            <v>5</v>
          </cell>
        </row>
        <row r="272">
          <cell r="A272" t="str">
            <v>18-kl-3020</v>
          </cell>
          <cell r="B272" t="str">
            <v>Fachdidaktik (V2 + V2 + SE0)</v>
          </cell>
          <cell r="C272"/>
          <cell r="D272"/>
          <cell r="E272"/>
          <cell r="F272"/>
          <cell r="G272">
            <v>10</v>
          </cell>
        </row>
        <row r="273">
          <cell r="A273" t="str">
            <v>18-kl-3030</v>
          </cell>
          <cell r="B273" t="str">
            <v>Schulpraktische Studien 2 (PS2 + PiL0 + PS1)</v>
          </cell>
          <cell r="C273"/>
          <cell r="D273" t="str">
            <v>St</v>
          </cell>
          <cell r="E273" t="str">
            <v>f</v>
          </cell>
          <cell r="F273"/>
          <cell r="G273">
            <v>10</v>
          </cell>
        </row>
        <row r="274">
          <cell r="A274" t="str">
            <v>18-kl-3040</v>
          </cell>
          <cell r="B274" t="str">
            <v>Didaktik Elektrotechnik und Informationstechnik 1 (SE2 + SE1)</v>
          </cell>
          <cell r="C274"/>
          <cell r="D274"/>
          <cell r="E274"/>
          <cell r="F274"/>
          <cell r="G274">
            <v>5</v>
          </cell>
        </row>
        <row r="275">
          <cell r="A275" t="str">
            <v>18-kl-3050</v>
          </cell>
          <cell r="B275" t="str">
            <v>Didaktik Elektrotechnik und Informationstechnik 2 (SE1 + SE2)</v>
          </cell>
          <cell r="C275"/>
          <cell r="D275"/>
          <cell r="E275"/>
          <cell r="F275"/>
          <cell r="G275">
            <v>5</v>
          </cell>
        </row>
        <row r="276">
          <cell r="A276" t="str">
            <v>18-kn-1000</v>
          </cell>
          <cell r="B276" t="str">
            <v>Proseminar ETiT (PS2)</v>
          </cell>
          <cell r="C276"/>
          <cell r="D276" t="str">
            <v>St</v>
          </cell>
          <cell r="E276" t="str">
            <v>f</v>
          </cell>
          <cell r="F276"/>
          <cell r="G276">
            <v>2</v>
          </cell>
        </row>
        <row r="277">
          <cell r="A277" t="str">
            <v>18-kn-1001</v>
          </cell>
          <cell r="B277" t="str">
            <v>Wissenschaftliches Arbeiten und Schreiben (PS2)</v>
          </cell>
          <cell r="C277"/>
          <cell r="D277" t="str">
            <v>St</v>
          </cell>
          <cell r="E277" t="str">
            <v>M/S</v>
          </cell>
          <cell r="F277"/>
          <cell r="G277">
            <v>3</v>
          </cell>
        </row>
        <row r="278">
          <cell r="A278" t="str">
            <v>18-kn-1010</v>
          </cell>
          <cell r="B278" t="str">
            <v>Messtechnik (V2 + Ü1)</v>
          </cell>
          <cell r="C278" t="str">
            <v>St</v>
          </cell>
          <cell r="D278"/>
          <cell r="E278" t="str">
            <v>K</v>
          </cell>
          <cell r="F278">
            <v>90</v>
          </cell>
          <cell r="G278">
            <v>4</v>
          </cell>
        </row>
        <row r="279">
          <cell r="A279" t="str">
            <v>18-kn-1011</v>
          </cell>
          <cell r="B279" t="str">
            <v>Messtechnik (V2 + Ü1 + PR2)</v>
          </cell>
          <cell r="C279"/>
          <cell r="D279"/>
          <cell r="E279"/>
          <cell r="F279"/>
          <cell r="G279">
            <v>6</v>
          </cell>
        </row>
        <row r="280">
          <cell r="A280" t="str">
            <v>18-kn-1030</v>
          </cell>
          <cell r="B280" t="str">
            <v>Praktikum Messtechnik (PR2)</v>
          </cell>
          <cell r="C280"/>
          <cell r="D280" t="str">
            <v>St</v>
          </cell>
          <cell r="E280" t="str">
            <v>f</v>
          </cell>
          <cell r="F280"/>
          <cell r="G280">
            <v>4</v>
          </cell>
        </row>
        <row r="281">
          <cell r="A281" t="str">
            <v>18-kn-1031</v>
          </cell>
          <cell r="B281" t="str">
            <v>Praktikum Messtechnik (PR2)</v>
          </cell>
          <cell r="C281"/>
          <cell r="D281" t="str">
            <v>bnb</v>
          </cell>
          <cell r="E281" t="str">
            <v>M/S</v>
          </cell>
          <cell r="F281"/>
          <cell r="G281">
            <v>3</v>
          </cell>
        </row>
        <row r="282">
          <cell r="A282" t="str">
            <v>18-kn-1040</v>
          </cell>
          <cell r="B282" t="str">
            <v>Praktikum Elektrotechnik und Informationstechnik I (PR2 + PR2 + TT0)</v>
          </cell>
          <cell r="C282"/>
          <cell r="D282" t="str">
            <v>St</v>
          </cell>
          <cell r="E282" t="str">
            <v>f</v>
          </cell>
          <cell r="F282"/>
          <cell r="G282">
            <v>4</v>
          </cell>
        </row>
        <row r="283">
          <cell r="A283" t="str">
            <v>18-kn-1041</v>
          </cell>
          <cell r="B283" t="str">
            <v>Praktikum Elektrotechnik und Informationstechnik I (PR2 + PR2 + TT0)</v>
          </cell>
          <cell r="C283"/>
          <cell r="D283" t="str">
            <v>bnb</v>
          </cell>
          <cell r="E283" t="str">
            <v>M/S</v>
          </cell>
          <cell r="F283"/>
          <cell r="G283">
            <v>4</v>
          </cell>
        </row>
        <row r="284">
          <cell r="A284" t="str">
            <v>18-kn-1050</v>
          </cell>
          <cell r="B284" t="str">
            <v>Elektromechanische Systeme I (V2 + Ü2)</v>
          </cell>
          <cell r="C284" t="str">
            <v>St</v>
          </cell>
          <cell r="D284"/>
          <cell r="E284" t="str">
            <v>K</v>
          </cell>
          <cell r="F284">
            <v>120</v>
          </cell>
          <cell r="G284">
            <v>5</v>
          </cell>
        </row>
        <row r="285">
          <cell r="A285" t="str">
            <v>18-kn-1060</v>
          </cell>
          <cell r="B285" t="str">
            <v>Fachexkursion SAE (EX0)</v>
          </cell>
          <cell r="C285"/>
          <cell r="D285" t="str">
            <v>bnb</v>
          </cell>
          <cell r="E285" t="str">
            <v>B</v>
          </cell>
          <cell r="F285"/>
          <cell r="G285">
            <v>1</v>
          </cell>
        </row>
        <row r="286">
          <cell r="A286" t="str">
            <v>18-kn-1070</v>
          </cell>
          <cell r="B286" t="str">
            <v>Elektrotechnik und Informationstechnik I (V3 + Ü2)</v>
          </cell>
          <cell r="C286" t="str">
            <v>St</v>
          </cell>
          <cell r="D286"/>
          <cell r="E286" t="str">
            <v>K</v>
          </cell>
          <cell r="F286">
            <v>90</v>
          </cell>
          <cell r="G286">
            <v>7</v>
          </cell>
        </row>
        <row r="287">
          <cell r="A287" t="str">
            <v>18-kn-2010</v>
          </cell>
          <cell r="B287" t="str">
            <v>Elektromechanische Systeme II (V2 + Ü1)</v>
          </cell>
          <cell r="C287" t="str">
            <v>St</v>
          </cell>
          <cell r="D287"/>
          <cell r="E287" t="str">
            <v>mP</v>
          </cell>
          <cell r="F287">
            <v>30</v>
          </cell>
          <cell r="G287">
            <v>4</v>
          </cell>
        </row>
        <row r="288">
          <cell r="A288" t="str">
            <v>18-kn-2050</v>
          </cell>
          <cell r="B288" t="str">
            <v>Biomedizinische Technik (V2)</v>
          </cell>
          <cell r="C288" t="str">
            <v>St</v>
          </cell>
          <cell r="D288"/>
          <cell r="E288" t="str">
            <v>mP</v>
          </cell>
          <cell r="F288">
            <v>30</v>
          </cell>
          <cell r="G288">
            <v>3</v>
          </cell>
        </row>
        <row r="289">
          <cell r="A289" t="str">
            <v>18-kn-2090</v>
          </cell>
          <cell r="B289" t="str">
            <v>Praktikum Elektromechanische Systeme (PR3 + EV0)</v>
          </cell>
          <cell r="C289"/>
          <cell r="D289" t="str">
            <v>St</v>
          </cell>
          <cell r="E289" t="str">
            <v>mP</v>
          </cell>
          <cell r="F289">
            <v>30</v>
          </cell>
          <cell r="G289">
            <v>4</v>
          </cell>
        </row>
        <row r="290">
          <cell r="A290" t="str">
            <v>18-kn-2110</v>
          </cell>
          <cell r="B290" t="str">
            <v>Projektseminar MFT (PJ3 + PS2)</v>
          </cell>
          <cell r="C290"/>
          <cell r="D290"/>
          <cell r="E290"/>
          <cell r="F290"/>
          <cell r="G290">
            <v>7</v>
          </cell>
        </row>
        <row r="291">
          <cell r="A291" t="str">
            <v>18-kn-2120</v>
          </cell>
          <cell r="B291" t="str">
            <v>Sensortechnik (V2 + Ü1)</v>
          </cell>
          <cell r="C291" t="str">
            <v>St</v>
          </cell>
          <cell r="D291"/>
          <cell r="E291" t="str">
            <v>K</v>
          </cell>
          <cell r="F291">
            <v>90</v>
          </cell>
          <cell r="G291">
            <v>4</v>
          </cell>
        </row>
        <row r="292">
          <cell r="A292" t="str">
            <v>18-kn-2130</v>
          </cell>
          <cell r="B292" t="str">
            <v>Sensorsignalverarbeitung (V2)</v>
          </cell>
          <cell r="C292" t="str">
            <v>St</v>
          </cell>
          <cell r="D292"/>
          <cell r="E292" t="str">
            <v>K</v>
          </cell>
          <cell r="F292">
            <v>90</v>
          </cell>
          <cell r="G292">
            <v>3</v>
          </cell>
        </row>
        <row r="293">
          <cell r="A293" t="str">
            <v>18-kn-2140</v>
          </cell>
          <cell r="B293" t="str">
            <v>Ausgewählte Kapitel der Mess- und Sensortechnik (PS2)</v>
          </cell>
          <cell r="C293"/>
          <cell r="D293" t="str">
            <v>St</v>
          </cell>
          <cell r="E293" t="str">
            <v>f</v>
          </cell>
          <cell r="F293"/>
          <cell r="G293">
            <v>4</v>
          </cell>
        </row>
        <row r="294">
          <cell r="A294" t="str">
            <v>18-kn-3010</v>
          </cell>
          <cell r="B294" t="str">
            <v>Einführung in die Elektrotechnik (V4 + Ü2)</v>
          </cell>
          <cell r="C294" t="str">
            <v>St</v>
          </cell>
          <cell r="D294"/>
          <cell r="E294" t="str">
            <v>K</v>
          </cell>
          <cell r="F294">
            <v>150</v>
          </cell>
          <cell r="G294">
            <v>6</v>
          </cell>
        </row>
        <row r="295">
          <cell r="A295" t="str">
            <v>18-kn-3011</v>
          </cell>
          <cell r="B295" t="str">
            <v>Einführung in die Elektrotechnik (V4 + Ü2)</v>
          </cell>
          <cell r="C295" t="str">
            <v>St</v>
          </cell>
          <cell r="D295"/>
          <cell r="E295" t="str">
            <v>K</v>
          </cell>
          <cell r="F295">
            <v>150</v>
          </cell>
          <cell r="G295">
            <v>6</v>
          </cell>
        </row>
        <row r="296">
          <cell r="A296" t="str">
            <v>18-kn-3012</v>
          </cell>
          <cell r="B296" t="str">
            <v>Einführung in die Elektrotechnik für BEd (V4 + Ü2)</v>
          </cell>
          <cell r="C296" t="str">
            <v>St</v>
          </cell>
          <cell r="D296"/>
          <cell r="E296" t="str">
            <v>K</v>
          </cell>
          <cell r="F296">
            <v>150</v>
          </cell>
          <cell r="G296">
            <v>3</v>
          </cell>
        </row>
        <row r="297">
          <cell r="A297" t="str">
            <v>18-ko-1000</v>
          </cell>
          <cell r="B297" t="str">
            <v>Proseminar ETiT (PS2)</v>
          </cell>
          <cell r="C297"/>
          <cell r="D297" t="str">
            <v>St</v>
          </cell>
          <cell r="E297" t="str">
            <v>f</v>
          </cell>
          <cell r="F297"/>
          <cell r="G297">
            <v>2</v>
          </cell>
        </row>
        <row r="298">
          <cell r="A298" t="str">
            <v>18-ko-1001</v>
          </cell>
          <cell r="B298" t="str">
            <v>Wissenschaftliches Arbeiten und Schreiben (PS2)</v>
          </cell>
          <cell r="C298"/>
          <cell r="D298" t="str">
            <v>St</v>
          </cell>
          <cell r="E298" t="str">
            <v>M/S</v>
          </cell>
          <cell r="F298"/>
          <cell r="G298">
            <v>3</v>
          </cell>
        </row>
        <row r="299">
          <cell r="A299" t="str">
            <v>18-ko-1020</v>
          </cell>
          <cell r="B299" t="str">
            <v>Praktikum Regelungstechnik I (PR4)</v>
          </cell>
          <cell r="C299"/>
          <cell r="D299" t="str">
            <v>St</v>
          </cell>
          <cell r="E299" t="str">
            <v>K</v>
          </cell>
          <cell r="F299">
            <v>90</v>
          </cell>
          <cell r="G299">
            <v>4</v>
          </cell>
        </row>
        <row r="300">
          <cell r="A300" t="str">
            <v>18-ko-1040</v>
          </cell>
          <cell r="B300" t="str">
            <v>Praktikum Regelung mechatronischer Systeme (PR4)</v>
          </cell>
          <cell r="C300"/>
          <cell r="D300" t="str">
            <v>St</v>
          </cell>
          <cell r="E300" t="str">
            <v>K</v>
          </cell>
          <cell r="F300">
            <v>90</v>
          </cell>
          <cell r="G300">
            <v>4</v>
          </cell>
        </row>
        <row r="301">
          <cell r="A301" t="str">
            <v>18-ko-1041</v>
          </cell>
          <cell r="B301" t="str">
            <v>Praktikum Regelung mechatronischer Systeme (für MB) (PR4)</v>
          </cell>
          <cell r="C301" t="str">
            <v>St</v>
          </cell>
          <cell r="D301"/>
          <cell r="E301" t="str">
            <v>K</v>
          </cell>
          <cell r="F301">
            <v>90</v>
          </cell>
          <cell r="G301">
            <v>4</v>
          </cell>
        </row>
        <row r="302">
          <cell r="A302" t="str">
            <v>18-ko-2010</v>
          </cell>
          <cell r="B302" t="str">
            <v>Modellbildung und Simulation (V2 + Ü1)</v>
          </cell>
          <cell r="C302" t="str">
            <v>St</v>
          </cell>
          <cell r="D302"/>
          <cell r="E302" t="str">
            <v>mP/K</v>
          </cell>
          <cell r="F302" t="str">
            <v>25/120</v>
          </cell>
          <cell r="G302">
            <v>4</v>
          </cell>
        </row>
        <row r="303">
          <cell r="A303" t="str">
            <v>18-ko-2020</v>
          </cell>
          <cell r="B303" t="str">
            <v>Digitale Regelungssysteme I (V2 + Ü1)</v>
          </cell>
          <cell r="C303" t="str">
            <v>St</v>
          </cell>
          <cell r="D303"/>
          <cell r="E303" t="str">
            <v>mP/K</v>
          </cell>
          <cell r="F303" t="str">
            <v>25/90</v>
          </cell>
          <cell r="G303">
            <v>4</v>
          </cell>
        </row>
        <row r="304">
          <cell r="A304" t="str">
            <v>18-ko-2030</v>
          </cell>
          <cell r="B304" t="str">
            <v>Digitale Regelungssysteme II (V1 + Ü1)</v>
          </cell>
          <cell r="C304" t="str">
            <v>St</v>
          </cell>
          <cell r="D304"/>
          <cell r="E304" t="str">
            <v>mP/K</v>
          </cell>
          <cell r="F304" t="str">
            <v>25/90</v>
          </cell>
          <cell r="G304">
            <v>3</v>
          </cell>
        </row>
        <row r="305">
          <cell r="A305" t="str">
            <v>18-ko-2050</v>
          </cell>
          <cell r="B305" t="str">
            <v>Mehrgrößenreglerentwurf im Zustandsraum (V2 + Ü2)</v>
          </cell>
          <cell r="C305" t="str">
            <v>St</v>
          </cell>
          <cell r="D305"/>
          <cell r="E305" t="str">
            <v>mP/K</v>
          </cell>
          <cell r="F305" t="str">
            <v>25/90</v>
          </cell>
          <cell r="G305">
            <v>5</v>
          </cell>
        </row>
        <row r="306">
          <cell r="A306" t="str">
            <v>18-ko-2060</v>
          </cell>
          <cell r="B306" t="str">
            <v>Regelungstechnische Methoden für die Medizintechnik (V2)</v>
          </cell>
          <cell r="C306" t="str">
            <v>ERROR</v>
          </cell>
          <cell r="D306" t="str">
            <v>ERROR</v>
          </cell>
          <cell r="E306" t="str">
            <v>FP</v>
          </cell>
          <cell r="F306"/>
          <cell r="G306">
            <v>4</v>
          </cell>
        </row>
        <row r="307">
          <cell r="A307" t="str">
            <v>18-ko-2080</v>
          </cell>
          <cell r="B307" t="str">
            <v>Projektseminar Mechatronik im Automobil (PJ4)</v>
          </cell>
          <cell r="C307"/>
          <cell r="D307" t="str">
            <v>St</v>
          </cell>
          <cell r="E307" t="str">
            <v>f</v>
          </cell>
          <cell r="F307"/>
          <cell r="G307">
            <v>8</v>
          </cell>
        </row>
        <row r="308">
          <cell r="A308" t="str">
            <v>18-ko-2100</v>
          </cell>
          <cell r="B308" t="str">
            <v>Forschungsseminar "Weiterführende Methoden der Regelungstechnik" (FS4)</v>
          </cell>
          <cell r="C308"/>
          <cell r="D308" t="str">
            <v>St</v>
          </cell>
          <cell r="E308" t="str">
            <v>mP</v>
          </cell>
          <cell r="F308">
            <v>30</v>
          </cell>
          <cell r="G308">
            <v>5</v>
          </cell>
        </row>
        <row r="309">
          <cell r="A309" t="str">
            <v>18-ko-2120</v>
          </cell>
          <cell r="B309" t="str">
            <v>Projektseminar Regelungstechnik im Automobil (PJ4)</v>
          </cell>
          <cell r="C309"/>
          <cell r="D309" t="str">
            <v>St</v>
          </cell>
          <cell r="E309" t="str">
            <v>f</v>
          </cell>
          <cell r="F309"/>
          <cell r="G309">
            <v>8</v>
          </cell>
        </row>
        <row r="310">
          <cell r="A310" t="str">
            <v>18-ko-2140</v>
          </cell>
          <cell r="B310" t="str">
            <v>Robuste Regelung (V2)</v>
          </cell>
          <cell r="C310" t="str">
            <v>St</v>
          </cell>
          <cell r="D310"/>
          <cell r="E310" t="str">
            <v>mP/K</v>
          </cell>
          <cell r="F310" t="str">
            <v>25/90</v>
          </cell>
          <cell r="G310">
            <v>3</v>
          </cell>
        </row>
        <row r="311">
          <cell r="A311" t="str">
            <v>18-kp-1000</v>
          </cell>
          <cell r="B311" t="str">
            <v>Proseminar ETiT (PS2)</v>
          </cell>
          <cell r="C311"/>
          <cell r="D311" t="str">
            <v>St</v>
          </cell>
          <cell r="E311" t="str">
            <v>f</v>
          </cell>
          <cell r="F311"/>
          <cell r="G311">
            <v>2</v>
          </cell>
        </row>
        <row r="312">
          <cell r="A312" t="str">
            <v>18-kp-1001</v>
          </cell>
          <cell r="B312" t="str">
            <v>Wissenschaftliches Arbeiten und Schreiben (PS2)</v>
          </cell>
          <cell r="C312"/>
          <cell r="D312" t="str">
            <v>St</v>
          </cell>
          <cell r="E312" t="str">
            <v>M/S</v>
          </cell>
          <cell r="F312"/>
          <cell r="G312">
            <v>3</v>
          </cell>
        </row>
        <row r="313">
          <cell r="A313" t="str">
            <v>18-kp-1010</v>
          </cell>
          <cell r="B313" t="str">
            <v>Informationstheorie I: Grundlagen (V3 + Ü1)</v>
          </cell>
          <cell r="C313" t="str">
            <v>St</v>
          </cell>
          <cell r="D313"/>
          <cell r="E313" t="str">
            <v>K</v>
          </cell>
          <cell r="F313">
            <v>120</v>
          </cell>
          <cell r="G313">
            <v>6</v>
          </cell>
        </row>
        <row r="314">
          <cell r="A314" t="str">
            <v>18-kp-1020</v>
          </cell>
          <cell r="B314" t="str">
            <v>Bioinformatik I (V2)</v>
          </cell>
          <cell r="C314" t="str">
            <v>St</v>
          </cell>
          <cell r="D314"/>
          <cell r="E314" t="str">
            <v>K</v>
          </cell>
          <cell r="F314">
            <v>90</v>
          </cell>
          <cell r="G314">
            <v>3</v>
          </cell>
        </row>
        <row r="315">
          <cell r="A315" t="str">
            <v>18-kp-1041</v>
          </cell>
          <cell r="B315" t="str">
            <v>Projektseminar Kommunikationstechnik und Sensorsysteme (PJ4)</v>
          </cell>
          <cell r="C315"/>
          <cell r="D315" t="str">
            <v>St</v>
          </cell>
          <cell r="E315" t="str">
            <v>M/S</v>
          </cell>
          <cell r="F315"/>
          <cell r="G315">
            <v>8</v>
          </cell>
        </row>
        <row r="316">
          <cell r="A316" t="str">
            <v>18-kp-1042</v>
          </cell>
          <cell r="B316" t="str">
            <v>Ergänzung zum Projektseminar Kommunikationstechnik und Sensorsysteme (PJ1)</v>
          </cell>
          <cell r="C316"/>
          <cell r="D316" t="str">
            <v>St</v>
          </cell>
          <cell r="E316" t="str">
            <v>M/S</v>
          </cell>
          <cell r="F316"/>
          <cell r="G316">
            <v>2</v>
          </cell>
        </row>
        <row r="317">
          <cell r="A317" t="str">
            <v>18-kp-1050</v>
          </cell>
          <cell r="B317" t="str">
            <v>Medizintechnisches Praktikum (PR2 + VB0)</v>
          </cell>
          <cell r="C317"/>
          <cell r="D317" t="str">
            <v>bnb</v>
          </cell>
          <cell r="E317" t="str">
            <v>M/S</v>
          </cell>
          <cell r="F317"/>
          <cell r="G317">
            <v>2</v>
          </cell>
        </row>
        <row r="318">
          <cell r="A318" t="str">
            <v>18-kp-1051</v>
          </cell>
          <cell r="B318" t="str">
            <v>Medizintechnisches Praktikum (PR2 + VB0)</v>
          </cell>
          <cell r="C318"/>
          <cell r="D318" t="str">
            <v>bnb</v>
          </cell>
          <cell r="E318" t="str">
            <v>M/S</v>
          </cell>
          <cell r="F318"/>
          <cell r="G318">
            <v>2</v>
          </cell>
        </row>
        <row r="319">
          <cell r="A319" t="str">
            <v>18-kp-2080</v>
          </cell>
          <cell r="B319" t="str">
            <v>Computational Methods for Systems and Synthetic Biology (V2 + Ü1)</v>
          </cell>
          <cell r="C319" t="str">
            <v>St</v>
          </cell>
          <cell r="D319"/>
          <cell r="E319" t="str">
            <v>mP/K</v>
          </cell>
          <cell r="F319" t="str">
            <v>30/90</v>
          </cell>
          <cell r="G319">
            <v>4</v>
          </cell>
        </row>
        <row r="320">
          <cell r="A320" t="str">
            <v>18-kp-2090</v>
          </cell>
          <cell r="B320" t="str">
            <v>Complex Network Dynamics: Theory and Applications (V2 + Ü1)</v>
          </cell>
          <cell r="C320" t="str">
            <v>St</v>
          </cell>
          <cell r="D320"/>
          <cell r="E320" t="str">
            <v>f</v>
          </cell>
          <cell r="F320"/>
          <cell r="G320">
            <v>4</v>
          </cell>
        </row>
        <row r="321">
          <cell r="A321" t="str">
            <v>18-kp-2100</v>
          </cell>
          <cell r="B321" t="str">
            <v>Computational Modeling for the IGEM Competition (SE2)</v>
          </cell>
          <cell r="C321"/>
          <cell r="D321" t="str">
            <v>St</v>
          </cell>
          <cell r="E321" t="str">
            <v>M/S</v>
          </cell>
          <cell r="F321"/>
          <cell r="G321">
            <v>4</v>
          </cell>
        </row>
        <row r="322">
          <cell r="A322" t="str">
            <v>18-kp-2110</v>
          </cell>
          <cell r="B322" t="str">
            <v>Datenbasierte Modellierung - Maschinelles Lernen (V2 + Ü1 + PR1)</v>
          </cell>
          <cell r="C322" t="str">
            <v>St</v>
          </cell>
          <cell r="D322"/>
          <cell r="E322" t="str">
            <v>mP/K</v>
          </cell>
          <cell r="F322" t="str">
            <v>30/120</v>
          </cell>
          <cell r="G322">
            <v>6</v>
          </cell>
        </row>
        <row r="323">
          <cell r="A323" t="str">
            <v>18-kp-2120</v>
          </cell>
          <cell r="B323" t="str">
            <v>Bioinformatik II (V2)</v>
          </cell>
          <cell r="C323" t="str">
            <v>St</v>
          </cell>
          <cell r="D323"/>
          <cell r="E323" t="str">
            <v>mP/K</v>
          </cell>
          <cell r="F323" t="str">
            <v>30/90</v>
          </cell>
          <cell r="G323">
            <v>3</v>
          </cell>
        </row>
        <row r="324">
          <cell r="A324" t="str">
            <v>18-kp-3020</v>
          </cell>
          <cell r="B324" t="str">
            <v>Applied computational modeling and analysis (V1 + SE5)</v>
          </cell>
          <cell r="C324" t="str">
            <v>St</v>
          </cell>
          <cell r="D324"/>
          <cell r="E324" t="str">
            <v>Pt</v>
          </cell>
          <cell r="F324"/>
          <cell r="G324">
            <v>6</v>
          </cell>
        </row>
        <row r="325">
          <cell r="A325" t="str">
            <v>18-kt-2010</v>
          </cell>
          <cell r="B325" t="str">
            <v>Praktikum Kommunikationstechnik und Sensorsysteme (PR3)</v>
          </cell>
          <cell r="C325"/>
          <cell r="D325" t="str">
            <v>St</v>
          </cell>
          <cell r="E325" t="str">
            <v>f</v>
          </cell>
          <cell r="F325"/>
          <cell r="G325">
            <v>5</v>
          </cell>
        </row>
        <row r="326">
          <cell r="A326" t="str">
            <v>18-me-1000</v>
          </cell>
          <cell r="B326" t="str">
            <v>Proseminar ETiT (PS2)</v>
          </cell>
          <cell r="C326"/>
          <cell r="D326" t="str">
            <v>St</v>
          </cell>
          <cell r="E326" t="str">
            <v>M/S</v>
          </cell>
          <cell r="F326"/>
          <cell r="G326">
            <v>2</v>
          </cell>
        </row>
        <row r="327">
          <cell r="A327" t="str">
            <v>18-me-1001</v>
          </cell>
          <cell r="B327" t="str">
            <v>Wissenschaftliches Arbeiten und Schreiben (PS2)</v>
          </cell>
          <cell r="C327"/>
          <cell r="D327" t="str">
            <v>St</v>
          </cell>
          <cell r="E327" t="str">
            <v>M/S</v>
          </cell>
          <cell r="F327"/>
          <cell r="G327">
            <v>3</v>
          </cell>
        </row>
        <row r="328">
          <cell r="A328" t="str">
            <v>18-me-2010</v>
          </cell>
          <cell r="B328" t="str">
            <v>Spintronics (V2 + Ü2)</v>
          </cell>
          <cell r="C328" t="str">
            <v>St</v>
          </cell>
          <cell r="D328"/>
          <cell r="E328" t="str">
            <v>mP/K</v>
          </cell>
          <cell r="F328" t="str">
            <v>30/120</v>
          </cell>
          <cell r="G328">
            <v>5</v>
          </cell>
        </row>
        <row r="329">
          <cell r="A329" t="str">
            <v>18-me-2020</v>
          </cell>
          <cell r="B329" t="str">
            <v>Introduction to Spintronics (V3 + Ü1)</v>
          </cell>
          <cell r="C329" t="str">
            <v>St</v>
          </cell>
          <cell r="D329"/>
          <cell r="E329" t="str">
            <v>mP/K</v>
          </cell>
          <cell r="F329" t="str">
            <v>45/120</v>
          </cell>
          <cell r="G329">
            <v>6</v>
          </cell>
        </row>
        <row r="330">
          <cell r="A330" t="str">
            <v>18-me-2030</v>
          </cell>
          <cell r="B330" t="str">
            <v>Projektseminar Spintronische Bauelemente (PJ3)</v>
          </cell>
          <cell r="C330"/>
          <cell r="D330" t="str">
            <v>St</v>
          </cell>
          <cell r="E330" t="str">
            <v>M/S</v>
          </cell>
          <cell r="F330"/>
          <cell r="G330">
            <v>6</v>
          </cell>
        </row>
        <row r="331">
          <cell r="A331" t="str">
            <v>18-mt-1010</v>
          </cell>
          <cell r="B331" t="str">
            <v>Terminologie, Medizinische Morphologie und Angewandte Anatomie (V2 + V2)</v>
          </cell>
          <cell r="C331"/>
          <cell r="D331"/>
          <cell r="E331"/>
          <cell r="F331"/>
          <cell r="G331">
            <v>6</v>
          </cell>
        </row>
        <row r="332">
          <cell r="A332" t="str">
            <v>18-mt-1011</v>
          </cell>
          <cell r="B332" t="str">
            <v>Medizinische Morphologie, Terminologie und Angewandte Anatomie I (IV2)</v>
          </cell>
          <cell r="C332" t="str">
            <v>St</v>
          </cell>
          <cell r="D332"/>
          <cell r="E332" t="str">
            <v>K</v>
          </cell>
          <cell r="F332">
            <v>60</v>
          </cell>
          <cell r="G332">
            <v>3</v>
          </cell>
        </row>
        <row r="333">
          <cell r="A333" t="str">
            <v>18-mt-1012</v>
          </cell>
          <cell r="B333" t="str">
            <v>Medizinische Morphologie, Terminologie und Angewandte Anatomie II (IV2)</v>
          </cell>
          <cell r="C333" t="str">
            <v>St</v>
          </cell>
          <cell r="D333"/>
          <cell r="E333" t="str">
            <v>K</v>
          </cell>
          <cell r="F333">
            <v>60</v>
          </cell>
          <cell r="G333">
            <v>3</v>
          </cell>
        </row>
        <row r="334">
          <cell r="A334" t="str">
            <v>18-mt-1020</v>
          </cell>
          <cell r="B334" t="str">
            <v>Naturwissenschaftliche Grundlagen für Medizintechnik (V2 + V2 + V2)</v>
          </cell>
          <cell r="C334"/>
          <cell r="D334"/>
          <cell r="E334"/>
          <cell r="F334"/>
          <cell r="G334">
            <v>6</v>
          </cell>
        </row>
        <row r="335">
          <cell r="A335" t="str">
            <v>18-mt-1021</v>
          </cell>
          <cell r="B335" t="str">
            <v>Zellbiologie und Physiologie für Medizintechnik I (IV3)</v>
          </cell>
          <cell r="C335" t="str">
            <v>St</v>
          </cell>
          <cell r="D335"/>
          <cell r="E335" t="str">
            <v>K</v>
          </cell>
          <cell r="F335">
            <v>90</v>
          </cell>
          <cell r="G335">
            <v>3</v>
          </cell>
        </row>
        <row r="336">
          <cell r="A336" t="str">
            <v>18-mt-1022</v>
          </cell>
          <cell r="B336" t="str">
            <v>Zellbiologie und Physiologie für Medizintechnik II (IV3)</v>
          </cell>
          <cell r="C336" t="str">
            <v>St</v>
          </cell>
          <cell r="D336"/>
          <cell r="E336" t="str">
            <v>K</v>
          </cell>
          <cell r="F336">
            <v>90</v>
          </cell>
          <cell r="G336">
            <v>3</v>
          </cell>
        </row>
        <row r="337">
          <cell r="A337" t="str">
            <v>18-mt-1030</v>
          </cell>
          <cell r="B337" t="str">
            <v>Biomechanik und -materialien (IV3 + IV3)</v>
          </cell>
          <cell r="C337"/>
          <cell r="D337"/>
          <cell r="E337"/>
          <cell r="F337"/>
          <cell r="G337">
            <v>6</v>
          </cell>
        </row>
        <row r="338">
          <cell r="A338" t="str">
            <v>18-mt-1040</v>
          </cell>
          <cell r="B338" t="str">
            <v>Biomedizinische Technik (V2 + V2 + V3 + V2)</v>
          </cell>
          <cell r="C338"/>
          <cell r="D338"/>
          <cell r="E338"/>
          <cell r="F338"/>
          <cell r="G338">
            <v>9</v>
          </cell>
        </row>
        <row r="339">
          <cell r="A339" t="str">
            <v>18-mt-1041</v>
          </cell>
          <cell r="B339" t="str">
            <v>Biomedizinische Technik (IV3)</v>
          </cell>
          <cell r="C339" t="str">
            <v>St</v>
          </cell>
          <cell r="D339"/>
          <cell r="E339" t="str">
            <v>K</v>
          </cell>
          <cell r="F339">
            <v>60</v>
          </cell>
          <cell r="G339">
            <v>3</v>
          </cell>
        </row>
        <row r="340">
          <cell r="A340" t="str">
            <v>18-mt-1042</v>
          </cell>
          <cell r="B340" t="str">
            <v>Biosensorik und Bildgebung (IV2 + IV2)</v>
          </cell>
          <cell r="C340"/>
          <cell r="D340"/>
          <cell r="E340"/>
          <cell r="F340"/>
          <cell r="G340">
            <v>4</v>
          </cell>
        </row>
        <row r="341">
          <cell r="A341" t="str">
            <v>18-mt-1120</v>
          </cell>
          <cell r="B341" t="str">
            <v>Klinisches Praktikum (PR2 + PR2)</v>
          </cell>
          <cell r="C341" t="str">
            <v>bnb</v>
          </cell>
          <cell r="D341"/>
          <cell r="E341" t="str">
            <v>B</v>
          </cell>
          <cell r="F341">
            <v>0</v>
          </cell>
          <cell r="G341">
            <v>6</v>
          </cell>
        </row>
        <row r="342">
          <cell r="A342" t="str">
            <v>18-mt-1140</v>
          </cell>
          <cell r="B342" t="str">
            <v>Medizinrecht, Rechtsmedizin und Ethik (V3)</v>
          </cell>
          <cell r="C342" t="str">
            <v>St</v>
          </cell>
          <cell r="D342"/>
          <cell r="E342" t="str">
            <v>K</v>
          </cell>
          <cell r="F342">
            <v>60</v>
          </cell>
          <cell r="G342">
            <v>3</v>
          </cell>
        </row>
        <row r="343">
          <cell r="A343" t="str">
            <v>18-mt-2020</v>
          </cell>
          <cell r="B343" t="str">
            <v>Klinische Anforderungen an die medizinische Bildgebung (V2)</v>
          </cell>
          <cell r="C343" t="str">
            <v>St</v>
          </cell>
          <cell r="D343"/>
          <cell r="E343" t="str">
            <v>mP</v>
          </cell>
          <cell r="F343">
            <v>60</v>
          </cell>
          <cell r="G343">
            <v>3</v>
          </cell>
        </row>
        <row r="344">
          <cell r="A344" t="str">
            <v>18-mt-2030</v>
          </cell>
          <cell r="B344" t="str">
            <v>Mensch vs. Computer bei bildgebender Diagnostik (V2)</v>
          </cell>
          <cell r="C344" t="str">
            <v>St</v>
          </cell>
          <cell r="D344"/>
          <cell r="E344" t="str">
            <v>mP</v>
          </cell>
          <cell r="F344">
            <v>60</v>
          </cell>
          <cell r="G344">
            <v>3</v>
          </cell>
        </row>
        <row r="345">
          <cell r="A345" t="str">
            <v>18-mt-2040</v>
          </cell>
          <cell r="B345" t="str">
            <v>Strahlentherapie I (V2)</v>
          </cell>
          <cell r="C345" t="str">
            <v>St</v>
          </cell>
          <cell r="D345"/>
          <cell r="E345" t="str">
            <v>K</v>
          </cell>
          <cell r="F345">
            <v>60</v>
          </cell>
          <cell r="G345">
            <v>3</v>
          </cell>
        </row>
        <row r="346">
          <cell r="A346" t="str">
            <v>18-mt-2050</v>
          </cell>
          <cell r="B346" t="str">
            <v>Strahlentherapie II (V2)</v>
          </cell>
          <cell r="C346" t="str">
            <v>St</v>
          </cell>
          <cell r="D346"/>
          <cell r="E346" t="str">
            <v>K</v>
          </cell>
          <cell r="F346">
            <v>60</v>
          </cell>
          <cell r="G346">
            <v>3</v>
          </cell>
        </row>
        <row r="347">
          <cell r="A347" t="str">
            <v>18-mt-2060</v>
          </cell>
          <cell r="B347" t="str">
            <v>Nuklearmedizin (V2)</v>
          </cell>
          <cell r="C347" t="str">
            <v>St</v>
          </cell>
          <cell r="D347"/>
          <cell r="E347" t="str">
            <v>K</v>
          </cell>
          <cell r="F347">
            <v>60</v>
          </cell>
          <cell r="G347">
            <v>3</v>
          </cell>
        </row>
        <row r="348">
          <cell r="A348" t="str">
            <v>18-mt-2070</v>
          </cell>
          <cell r="B348" t="str">
            <v>Digitale Zahnmedizin und Chirurgische Robotik und Navigation I (V2)</v>
          </cell>
          <cell r="C348" t="str">
            <v>St</v>
          </cell>
          <cell r="D348"/>
          <cell r="E348" t="str">
            <v>K</v>
          </cell>
          <cell r="F348">
            <v>60</v>
          </cell>
          <cell r="G348">
            <v>3</v>
          </cell>
        </row>
        <row r="349">
          <cell r="A349" t="str">
            <v>18-mt-2080</v>
          </cell>
          <cell r="B349" t="str">
            <v>Digitale Zahnmedizin und Chirurgische Robotik und Navigation II (V2)</v>
          </cell>
          <cell r="C349" t="str">
            <v>St</v>
          </cell>
          <cell r="D349"/>
          <cell r="E349" t="str">
            <v>K</v>
          </cell>
          <cell r="F349">
            <v>60</v>
          </cell>
          <cell r="G349">
            <v>3</v>
          </cell>
        </row>
        <row r="350">
          <cell r="A350" t="str">
            <v>18-mt-2090</v>
          </cell>
          <cell r="B350" t="str">
            <v>Digitale Zahnmedizin und Chirurgische Robotik und Navigation III (V2)</v>
          </cell>
          <cell r="C350" t="str">
            <v>St</v>
          </cell>
          <cell r="D350"/>
          <cell r="E350" t="str">
            <v>K</v>
          </cell>
          <cell r="F350">
            <v>60</v>
          </cell>
          <cell r="G350">
            <v>3</v>
          </cell>
        </row>
        <row r="351">
          <cell r="A351" t="str">
            <v>18-mt-2100</v>
          </cell>
          <cell r="B351" t="str">
            <v>Anästhesie I (V2)</v>
          </cell>
          <cell r="C351" t="str">
            <v>St</v>
          </cell>
          <cell r="D351"/>
          <cell r="E351" t="str">
            <v>K</v>
          </cell>
          <cell r="F351">
            <v>60</v>
          </cell>
          <cell r="G351">
            <v>3</v>
          </cell>
        </row>
        <row r="352">
          <cell r="A352" t="str">
            <v>18-mt-2110</v>
          </cell>
          <cell r="B352" t="str">
            <v>Klinische Aspekte HNO &amp; Anästhesie II (V2)</v>
          </cell>
          <cell r="C352" t="str">
            <v>St</v>
          </cell>
          <cell r="D352"/>
          <cell r="E352" t="str">
            <v>K</v>
          </cell>
          <cell r="F352">
            <v>60</v>
          </cell>
          <cell r="G352">
            <v>3</v>
          </cell>
        </row>
        <row r="353">
          <cell r="A353" t="str">
            <v>18-mt-2120</v>
          </cell>
          <cell r="B353" t="str">
            <v>Audiologie, Hörgeräte und Hörimplantate (V2)</v>
          </cell>
          <cell r="C353" t="str">
            <v>St</v>
          </cell>
          <cell r="D353"/>
          <cell r="E353" t="str">
            <v>mP/K</v>
          </cell>
          <cell r="F353" t="str">
            <v>30/60</v>
          </cell>
          <cell r="G353">
            <v>3</v>
          </cell>
        </row>
        <row r="354">
          <cell r="A354" t="str">
            <v>18-mt-2130</v>
          </cell>
          <cell r="B354" t="str">
            <v>Grundlagen des Medizinischen Informationsmanagements (V2)</v>
          </cell>
          <cell r="C354"/>
          <cell r="D354" t="str">
            <v>bnb</v>
          </cell>
          <cell r="E354" t="str">
            <v>M/S</v>
          </cell>
          <cell r="F354"/>
          <cell r="G354">
            <v>3</v>
          </cell>
        </row>
        <row r="355">
          <cell r="A355" t="str">
            <v>18-mt-2140</v>
          </cell>
          <cell r="B355" t="str">
            <v>Technische Leistungsoptimierung der radiologischen Diagnostik (PJ4)</v>
          </cell>
          <cell r="C355"/>
          <cell r="D355" t="str">
            <v>St</v>
          </cell>
          <cell r="E355" t="str">
            <v>M/S</v>
          </cell>
          <cell r="F355"/>
          <cell r="G355">
            <v>6</v>
          </cell>
        </row>
        <row r="356">
          <cell r="A356" t="str">
            <v>18-mt-2150</v>
          </cell>
          <cell r="B356" t="str">
            <v>Seminar Strahlenphysik und -technik in der Medizin (SE2)</v>
          </cell>
          <cell r="C356"/>
          <cell r="D356" t="str">
            <v>St</v>
          </cell>
          <cell r="E356" t="str">
            <v>mP</v>
          </cell>
          <cell r="F356">
            <v>30</v>
          </cell>
          <cell r="G356">
            <v>3</v>
          </cell>
        </row>
        <row r="357">
          <cell r="A357" t="str">
            <v>18-mt-2160</v>
          </cell>
          <cell r="B357" t="str">
            <v>Praktikum der Chirurgie und Zahnmedizin I (PR2)</v>
          </cell>
          <cell r="C357" t="str">
            <v>bnb</v>
          </cell>
          <cell r="D357"/>
          <cell r="E357" t="str">
            <v>Kq</v>
          </cell>
          <cell r="F357">
            <v>20</v>
          </cell>
          <cell r="G357">
            <v>3</v>
          </cell>
        </row>
        <row r="358">
          <cell r="A358" t="str">
            <v>18-mt-2170</v>
          </cell>
          <cell r="B358" t="str">
            <v>Praktikum der Chirurgie und Zahnmedizin II (PR2)</v>
          </cell>
          <cell r="C358" t="str">
            <v>bnb</v>
          </cell>
          <cell r="D358"/>
          <cell r="E358" t="str">
            <v>Kq</v>
          </cell>
          <cell r="F358">
            <v>20</v>
          </cell>
          <cell r="G358">
            <v>3</v>
          </cell>
        </row>
        <row r="359">
          <cell r="A359" t="str">
            <v>18-mt-2180</v>
          </cell>
          <cell r="B359" t="str">
            <v>Praktikum der Chirurgie und Zahnmedizin III (PR2)</v>
          </cell>
          <cell r="C359" t="str">
            <v>bnb</v>
          </cell>
          <cell r="D359"/>
          <cell r="E359" t="str">
            <v>Kq</v>
          </cell>
          <cell r="F359">
            <v>20</v>
          </cell>
          <cell r="G359">
            <v>3</v>
          </cell>
        </row>
        <row r="360">
          <cell r="A360" t="str">
            <v>18-mt-2190</v>
          </cell>
          <cell r="B360" t="str">
            <v>Praktikum „Medizin-Live“ (PR2)</v>
          </cell>
          <cell r="C360"/>
          <cell r="D360" t="str">
            <v>bnb</v>
          </cell>
          <cell r="E360" t="str">
            <v>Pt</v>
          </cell>
          <cell r="F360">
            <v>20</v>
          </cell>
          <cell r="G360">
            <v>3</v>
          </cell>
        </row>
        <row r="361">
          <cell r="A361" t="str">
            <v>18-mt-2200</v>
          </cell>
          <cell r="B361" t="str">
            <v>Einführung in die Ethik am Beispiel Medizinethik (V2)</v>
          </cell>
          <cell r="C361"/>
          <cell r="D361" t="str">
            <v>St</v>
          </cell>
          <cell r="E361" t="str">
            <v>M/S</v>
          </cell>
          <cell r="F361">
            <v>60</v>
          </cell>
          <cell r="G361">
            <v>3</v>
          </cell>
        </row>
        <row r="362">
          <cell r="A362" t="str">
            <v>18-mt-2210</v>
          </cell>
          <cell r="B362" t="str">
            <v>Aktuelle Fragen der Medizinethik (SE2)</v>
          </cell>
          <cell r="C362"/>
          <cell r="D362" t="str">
            <v>St</v>
          </cell>
          <cell r="E362" t="str">
            <v>M/S</v>
          </cell>
          <cell r="F362"/>
          <cell r="G362">
            <v>3</v>
          </cell>
        </row>
        <row r="363">
          <cell r="A363" t="str">
            <v>18-mt-2220</v>
          </cell>
          <cell r="B363" t="str">
            <v>Anthropologische und ethische Fragen der Digitalisierung (SE2)</v>
          </cell>
          <cell r="C363"/>
          <cell r="D363" t="str">
            <v>St</v>
          </cell>
          <cell r="E363" t="str">
            <v>mP</v>
          </cell>
          <cell r="F363"/>
          <cell r="G363">
            <v>3</v>
          </cell>
        </row>
        <row r="364">
          <cell r="A364" t="str">
            <v>18-mt-2230</v>
          </cell>
          <cell r="B364" t="str">
            <v>Medical Data Science (KO1)</v>
          </cell>
          <cell r="C364"/>
          <cell r="D364" t="str">
            <v>St</v>
          </cell>
          <cell r="E364" t="str">
            <v>S</v>
          </cell>
          <cell r="F364"/>
          <cell r="G364">
            <v>2</v>
          </cell>
        </row>
        <row r="365">
          <cell r="A365" t="str">
            <v>18-mt-2240</v>
          </cell>
          <cell r="B365" t="str">
            <v>Seminar Medical Data Science – Medizinische Informatik (SE2)</v>
          </cell>
          <cell r="C365"/>
          <cell r="D365" t="str">
            <v>St</v>
          </cell>
          <cell r="E365" t="str">
            <v>M/S</v>
          </cell>
          <cell r="F365"/>
          <cell r="G365">
            <v>4</v>
          </cell>
        </row>
        <row r="366">
          <cell r="A366" t="str">
            <v>18-mt-2250</v>
          </cell>
          <cell r="B366" t="str">
            <v>Projektseminar Medical Data Science – Medizinische Informatik (PJ4)</v>
          </cell>
          <cell r="C366"/>
          <cell r="D366" t="str">
            <v>St</v>
          </cell>
          <cell r="E366" t="str">
            <v>M/S</v>
          </cell>
          <cell r="F366"/>
          <cell r="G366">
            <v>6</v>
          </cell>
        </row>
        <row r="367">
          <cell r="A367" t="str">
            <v>18-mt-9999</v>
          </cell>
          <cell r="B367" t="str">
            <v>Impfschutz bestätigt (Masernschutzgesetz) ()</v>
          </cell>
          <cell r="C367"/>
          <cell r="D367" t="str">
            <v>bnb</v>
          </cell>
          <cell r="E367" t="str">
            <v>SF</v>
          </cell>
          <cell r="F367"/>
          <cell r="G367">
            <v>0</v>
          </cell>
        </row>
        <row r="368">
          <cell r="A368" t="str">
            <v>18-pe-1000</v>
          </cell>
          <cell r="B368" t="str">
            <v>Proseminar ETiT (PS2)</v>
          </cell>
          <cell r="C368"/>
          <cell r="D368" t="str">
            <v>St</v>
          </cell>
          <cell r="E368" t="str">
            <v>f</v>
          </cell>
          <cell r="F368"/>
          <cell r="G368">
            <v>2</v>
          </cell>
        </row>
        <row r="369">
          <cell r="A369" t="str">
            <v>18-pe-1001</v>
          </cell>
          <cell r="B369" t="str">
            <v>Wissenschaftliches Arbeiten und Schreiben (PS2)</v>
          </cell>
          <cell r="C369"/>
          <cell r="D369" t="str">
            <v>St</v>
          </cell>
          <cell r="E369" t="str">
            <v>M/S</v>
          </cell>
          <cell r="F369"/>
          <cell r="G369">
            <v>3</v>
          </cell>
        </row>
        <row r="370">
          <cell r="A370" t="str">
            <v>18-pe-1040</v>
          </cell>
          <cell r="B370" t="str">
            <v>Projektseminar Nachrichten- und Kommunikationstechnik (PJ6)</v>
          </cell>
          <cell r="C370"/>
          <cell r="D370" t="str">
            <v>St</v>
          </cell>
          <cell r="E370" t="str">
            <v>f</v>
          </cell>
          <cell r="F370"/>
          <cell r="G370">
            <v>10</v>
          </cell>
        </row>
        <row r="371">
          <cell r="A371" t="str">
            <v>18-pe-1041</v>
          </cell>
          <cell r="B371" t="str">
            <v>Projektseminar Kommunikationstechnik und Sensorsysteme (PJ4)</v>
          </cell>
          <cell r="C371"/>
          <cell r="D371" t="str">
            <v>St</v>
          </cell>
          <cell r="E371" t="str">
            <v>M/S</v>
          </cell>
          <cell r="F371"/>
          <cell r="G371">
            <v>8</v>
          </cell>
        </row>
        <row r="372">
          <cell r="A372" t="str">
            <v>18-pe-1042</v>
          </cell>
          <cell r="B372" t="str">
            <v>Ergänzung zum Projektseminar Kommunikationstechnik und Sensorsysteme (PJ1)</v>
          </cell>
          <cell r="C372"/>
          <cell r="D372" t="str">
            <v>St</v>
          </cell>
          <cell r="E372" t="str">
            <v>M/S</v>
          </cell>
          <cell r="F372"/>
          <cell r="G372">
            <v>2</v>
          </cell>
        </row>
        <row r="373">
          <cell r="A373" t="str">
            <v>18-pe-2010</v>
          </cell>
          <cell r="B373" t="str">
            <v>Informationstheorie II: Netzwerke (V3 + Ü1)</v>
          </cell>
          <cell r="C373" t="str">
            <v>St</v>
          </cell>
          <cell r="D373"/>
          <cell r="E373" t="str">
            <v>mP/K</v>
          </cell>
          <cell r="F373" t="str">
            <v>20/120</v>
          </cell>
          <cell r="G373">
            <v>6</v>
          </cell>
        </row>
        <row r="374">
          <cell r="A374" t="str">
            <v>18-pe-2020</v>
          </cell>
          <cell r="B374" t="str">
            <v>Konvexe Optimierung in Signalverarbeitung und Kommunikation (V2 + Ü1 + PR1)</v>
          </cell>
          <cell r="C374" t="str">
            <v>St</v>
          </cell>
          <cell r="D374"/>
          <cell r="E374" t="str">
            <v>mP/K</v>
          </cell>
          <cell r="F374" t="str">
            <v>20/120</v>
          </cell>
          <cell r="G374">
            <v>6</v>
          </cell>
        </row>
        <row r="375">
          <cell r="A375" t="str">
            <v>18-pe-2021</v>
          </cell>
          <cell r="B375" t="str">
            <v>Konvexe Optimierung in Signalverarbeitung und Kommunikation (V2 + Ü2)</v>
          </cell>
          <cell r="C375"/>
          <cell r="D375"/>
          <cell r="E375"/>
          <cell r="F375"/>
          <cell r="G375">
            <v>6</v>
          </cell>
        </row>
        <row r="376">
          <cell r="A376" t="str">
            <v>18-pe-2030</v>
          </cell>
          <cell r="B376" t="str">
            <v>MIMO - Communication and Space-Time-Coding (V2 + Ü1)</v>
          </cell>
          <cell r="C376" t="str">
            <v>St</v>
          </cell>
          <cell r="D376"/>
          <cell r="E376" t="str">
            <v>mP/K</v>
          </cell>
          <cell r="F376" t="str">
            <v>20/120</v>
          </cell>
          <cell r="G376">
            <v>4</v>
          </cell>
        </row>
        <row r="377">
          <cell r="A377" t="str">
            <v>18-pe-2040</v>
          </cell>
          <cell r="B377" t="str">
            <v>Projektseminar Neue Themen in der Sensor-Array und Tensor Signalverarbeitung (PJ4)</v>
          </cell>
          <cell r="C377"/>
          <cell r="D377" t="str">
            <v>St</v>
          </cell>
          <cell r="E377" t="str">
            <v>mP</v>
          </cell>
          <cell r="F377">
            <v>40</v>
          </cell>
          <cell r="G377">
            <v>8</v>
          </cell>
        </row>
        <row r="378">
          <cell r="A378" t="str">
            <v>18-pe-2050</v>
          </cell>
          <cell r="B378" t="str">
            <v>Projektseminar Neue Themen in MIMO Kommunikationsnetzwerken (PJ4)</v>
          </cell>
          <cell r="C378"/>
          <cell r="D378" t="str">
            <v>St</v>
          </cell>
          <cell r="E378" t="str">
            <v>mP</v>
          </cell>
          <cell r="F378">
            <v>40</v>
          </cell>
          <cell r="G378">
            <v>8</v>
          </cell>
        </row>
        <row r="379">
          <cell r="A379" t="str">
            <v>18-pe-2060</v>
          </cell>
          <cell r="B379" t="str">
            <v>Sensor Array Processing and Adaptive Beamforming (V2 + Ü1)</v>
          </cell>
          <cell r="C379" t="str">
            <v>St</v>
          </cell>
          <cell r="D379"/>
          <cell r="E379" t="str">
            <v>mP/K</v>
          </cell>
          <cell r="F379" t="str">
            <v>20/120</v>
          </cell>
          <cell r="G379">
            <v>4</v>
          </cell>
        </row>
        <row r="380">
          <cell r="A380" t="str">
            <v>18-pe-2070</v>
          </cell>
          <cell r="B380" t="str">
            <v>Matrixanalyse und schnelle Algorithmen (V3 + Ü1)</v>
          </cell>
          <cell r="C380" t="str">
            <v>St</v>
          </cell>
          <cell r="D380"/>
          <cell r="E380" t="str">
            <v>mP/K</v>
          </cell>
          <cell r="F380" t="str">
            <v>20/120</v>
          </cell>
          <cell r="G380">
            <v>6</v>
          </cell>
        </row>
        <row r="381">
          <cell r="A381" t="str">
            <v>18-pe-2080</v>
          </cell>
          <cell r="B381" t="str">
            <v>Signalverarbeitung, Lernen und Optimierung in Graph-Netzwerken (V3 + Ü1)</v>
          </cell>
          <cell r="C381" t="str">
            <v>St</v>
          </cell>
          <cell r="D381"/>
          <cell r="E381" t="str">
            <v>mP/K</v>
          </cell>
          <cell r="F381" t="str">
            <v>20/120</v>
          </cell>
          <cell r="G381">
            <v>6</v>
          </cell>
        </row>
        <row r="382">
          <cell r="A382" t="str">
            <v>18-pe-2090</v>
          </cell>
          <cell r="B382" t="str">
            <v>Seminarreihe „One World” Signalverarbeitung (SE2)</v>
          </cell>
          <cell r="C382"/>
          <cell r="D382" t="str">
            <v>St</v>
          </cell>
          <cell r="E382" t="str">
            <v>M/S</v>
          </cell>
          <cell r="F382"/>
          <cell r="G382">
            <v>4</v>
          </cell>
        </row>
        <row r="383">
          <cell r="A383" t="str">
            <v>18-pr-1000</v>
          </cell>
          <cell r="B383" t="str">
            <v>Proseminar ETiT (PS2)</v>
          </cell>
          <cell r="C383"/>
          <cell r="D383" t="str">
            <v>St</v>
          </cell>
          <cell r="E383" t="str">
            <v>f</v>
          </cell>
          <cell r="F383"/>
          <cell r="G383">
            <v>2</v>
          </cell>
        </row>
        <row r="384">
          <cell r="A384" t="str">
            <v>18-pr-1001</v>
          </cell>
          <cell r="B384" t="str">
            <v>Wissenschaftliches Arbeiten und Schreiben (PS2)</v>
          </cell>
          <cell r="C384"/>
          <cell r="D384" t="str">
            <v>St</v>
          </cell>
          <cell r="E384" t="str">
            <v>M/S</v>
          </cell>
          <cell r="F384"/>
          <cell r="G384">
            <v>3</v>
          </cell>
        </row>
        <row r="385">
          <cell r="A385" t="str">
            <v>18-pr-1010</v>
          </cell>
          <cell r="B385" t="str">
            <v>Seminar Terahertz Komponenten &amp; Anwendungen (SE2)</v>
          </cell>
          <cell r="C385"/>
          <cell r="D385" t="str">
            <v>St</v>
          </cell>
          <cell r="E385" t="str">
            <v>f</v>
          </cell>
          <cell r="F385"/>
          <cell r="G385">
            <v>4</v>
          </cell>
        </row>
        <row r="386">
          <cell r="A386" t="str">
            <v>18-pr-1020</v>
          </cell>
          <cell r="B386" t="str">
            <v>Projektseminar Terahertz Systeme &amp; Anwendungen (PJ2)</v>
          </cell>
          <cell r="C386"/>
          <cell r="D386" t="str">
            <v>St</v>
          </cell>
          <cell r="E386" t="str">
            <v>M/S</v>
          </cell>
          <cell r="F386"/>
          <cell r="G386">
            <v>4</v>
          </cell>
        </row>
        <row r="387">
          <cell r="A387" t="str">
            <v>18-pr-1030</v>
          </cell>
          <cell r="B387" t="str">
            <v>Halbleiterbauelemente (V2 + Ü1)</v>
          </cell>
          <cell r="C387" t="str">
            <v>St</v>
          </cell>
          <cell r="D387"/>
          <cell r="E387" t="str">
            <v>K</v>
          </cell>
          <cell r="F387">
            <v>90</v>
          </cell>
          <cell r="G387">
            <v>4</v>
          </cell>
        </row>
        <row r="388">
          <cell r="A388" t="str">
            <v>18-pr-1041</v>
          </cell>
          <cell r="B388" t="str">
            <v>Projektseminar Kommunikationstechnik und Sensorsysteme (PJ4)</v>
          </cell>
          <cell r="C388"/>
          <cell r="D388" t="str">
            <v>St</v>
          </cell>
          <cell r="E388" t="str">
            <v>M/S</v>
          </cell>
          <cell r="F388"/>
          <cell r="G388">
            <v>8</v>
          </cell>
        </row>
        <row r="389">
          <cell r="A389" t="str">
            <v>18-pr-1042</v>
          </cell>
          <cell r="B389" t="str">
            <v>Ergänzung zum Projektseminar Kommunikationstechnik und Sensorsysteme (PJ1)</v>
          </cell>
          <cell r="C389"/>
          <cell r="D389" t="str">
            <v>St</v>
          </cell>
          <cell r="E389" t="str">
            <v>M/S</v>
          </cell>
          <cell r="F389"/>
          <cell r="G389">
            <v>2</v>
          </cell>
        </row>
        <row r="390">
          <cell r="A390" t="str">
            <v>18-pr-1050</v>
          </cell>
          <cell r="B390" t="str">
            <v>Optical Communications – Components (V3 + Ü1)</v>
          </cell>
          <cell r="C390" t="str">
            <v>St</v>
          </cell>
          <cell r="D390"/>
          <cell r="E390" t="str">
            <v>K</v>
          </cell>
          <cell r="F390">
            <v>90</v>
          </cell>
          <cell r="G390">
            <v>6</v>
          </cell>
        </row>
        <row r="391">
          <cell r="A391" t="str">
            <v>18-pr-2010</v>
          </cell>
          <cell r="B391" t="str">
            <v>Terahertz Systems and Applications (V2 + Ü1)</v>
          </cell>
          <cell r="C391" t="str">
            <v>St</v>
          </cell>
          <cell r="D391"/>
          <cell r="E391" t="str">
            <v>mP/K</v>
          </cell>
          <cell r="F391" t="str">
            <v>25/90</v>
          </cell>
          <cell r="G391">
            <v>4</v>
          </cell>
        </row>
        <row r="392">
          <cell r="A392" t="str">
            <v>18-pr-2020</v>
          </cell>
          <cell r="B392" t="str">
            <v>Internationale Sommerschule "Mikrowellen und Lichtwellen" (SE2)</v>
          </cell>
          <cell r="C392"/>
          <cell r="D392" t="str">
            <v>St</v>
          </cell>
          <cell r="E392" t="str">
            <v>mP</v>
          </cell>
          <cell r="F392">
            <v>30</v>
          </cell>
          <cell r="G392">
            <v>4</v>
          </cell>
        </row>
        <row r="393">
          <cell r="A393" t="str">
            <v>18-pr-2030</v>
          </cell>
          <cell r="B393" t="str">
            <v>Projektseminar Terahertz-Technologie, Kommunikation und Sensorik (PJ4)</v>
          </cell>
          <cell r="C393"/>
          <cell r="D393" t="str">
            <v>St</v>
          </cell>
          <cell r="E393" t="str">
            <v>M/S</v>
          </cell>
          <cell r="F393"/>
          <cell r="G393">
            <v>8</v>
          </cell>
        </row>
        <row r="394">
          <cell r="A394" t="str">
            <v>18-sa-1010</v>
          </cell>
          <cell r="B394" t="str">
            <v>Praktische Entwicklungsmethodik I (PJ4)</v>
          </cell>
          <cell r="C394"/>
          <cell r="D394" t="str">
            <v>St</v>
          </cell>
          <cell r="E394" t="str">
            <v>M/S</v>
          </cell>
          <cell r="F394"/>
          <cell r="G394">
            <v>8</v>
          </cell>
        </row>
        <row r="395">
          <cell r="A395" t="str">
            <v>18-sa-1020</v>
          </cell>
          <cell r="B395" t="str">
            <v>Praktische Entwicklungsmethodik II (PJ3)</v>
          </cell>
          <cell r="C395"/>
          <cell r="D395" t="str">
            <v>St</v>
          </cell>
          <cell r="E395" t="str">
            <v>M/S</v>
          </cell>
          <cell r="F395"/>
          <cell r="G395">
            <v>5</v>
          </cell>
        </row>
        <row r="396">
          <cell r="A396" t="str">
            <v>18-sa-2010</v>
          </cell>
          <cell r="B396" t="str">
            <v>Praktische Entwicklungsmethodik III (PJ3)</v>
          </cell>
          <cell r="C396"/>
          <cell r="D396" t="str">
            <v>St</v>
          </cell>
          <cell r="E396" t="str">
            <v>M/S</v>
          </cell>
          <cell r="F396"/>
          <cell r="G396">
            <v>5</v>
          </cell>
        </row>
        <row r="397">
          <cell r="A397" t="str">
            <v>18-sa-2060</v>
          </cell>
          <cell r="B397" t="str">
            <v>Praktische Entwicklungsmethodik IV (PJ3)</v>
          </cell>
          <cell r="C397"/>
          <cell r="D397" t="str">
            <v>St</v>
          </cell>
          <cell r="E397" t="str">
            <v>M/S</v>
          </cell>
          <cell r="F397"/>
          <cell r="G397">
            <v>5</v>
          </cell>
        </row>
        <row r="398">
          <cell r="A398" t="str">
            <v>18-sc-1000</v>
          </cell>
          <cell r="B398" t="str">
            <v>Proseminar ETiT (PS2)</v>
          </cell>
          <cell r="C398"/>
          <cell r="D398" t="str">
            <v>St</v>
          </cell>
          <cell r="E398" t="str">
            <v>f</v>
          </cell>
          <cell r="F398"/>
          <cell r="G398">
            <v>2</v>
          </cell>
        </row>
        <row r="399">
          <cell r="A399" t="str">
            <v>18-sc-1001</v>
          </cell>
          <cell r="B399" t="str">
            <v>Wissenschaftliches Arbeiten und Schreiben (PS2)</v>
          </cell>
          <cell r="C399"/>
          <cell r="D399" t="str">
            <v>St</v>
          </cell>
          <cell r="E399" t="str">
            <v>M/S</v>
          </cell>
          <cell r="F399"/>
          <cell r="G399">
            <v>3</v>
          </cell>
        </row>
        <row r="400">
          <cell r="A400" t="str">
            <v>18-sc-1010</v>
          </cell>
          <cell r="B400" t="str">
            <v>Softwarepraktikum Methode der Finiten Integration (PR5)</v>
          </cell>
          <cell r="C400"/>
          <cell r="D400" t="str">
            <v>St</v>
          </cell>
          <cell r="E400" t="str">
            <v>M/S</v>
          </cell>
          <cell r="F400"/>
          <cell r="G400">
            <v>8</v>
          </cell>
        </row>
        <row r="401">
          <cell r="A401" t="str">
            <v>18-sc-1020</v>
          </cell>
          <cell r="B401" t="str">
            <v>Projektseminar Elektromagnetisches CAD (PJ4)</v>
          </cell>
          <cell r="C401"/>
          <cell r="D401" t="str">
            <v>St</v>
          </cell>
          <cell r="E401" t="str">
            <v>M/S</v>
          </cell>
          <cell r="F401"/>
          <cell r="G401">
            <v>8</v>
          </cell>
        </row>
        <row r="402">
          <cell r="A402" t="str">
            <v>18-sc-1030</v>
          </cell>
          <cell r="B402" t="str">
            <v>Praktikum Wissenschaftliches Rechnen (PR2)</v>
          </cell>
          <cell r="C402"/>
          <cell r="D402" t="str">
            <v>bnb</v>
          </cell>
          <cell r="E402" t="str">
            <v>M/S</v>
          </cell>
          <cell r="F402"/>
          <cell r="G402">
            <v>3</v>
          </cell>
        </row>
        <row r="403">
          <cell r="A403" t="str">
            <v>18-sc-2010</v>
          </cell>
          <cell r="B403" t="str">
            <v>Modellbildung und Simulation von elektrischen Schaltungen (V2 + Ü1)</v>
          </cell>
          <cell r="C403" t="str">
            <v>St</v>
          </cell>
          <cell r="D403"/>
          <cell r="E403" t="str">
            <v>mP</v>
          </cell>
          <cell r="F403">
            <v>20</v>
          </cell>
          <cell r="G403">
            <v>4</v>
          </cell>
        </row>
        <row r="404">
          <cell r="A404" t="str">
            <v>18-sc-2020</v>
          </cell>
          <cell r="B404" t="str">
            <v>Projektoberseminar Elektromagnetisches CAD (PJ4)</v>
          </cell>
          <cell r="C404"/>
          <cell r="D404" t="str">
            <v>St</v>
          </cell>
          <cell r="E404" t="str">
            <v>M/S</v>
          </cell>
          <cell r="F404"/>
          <cell r="G404">
            <v>8</v>
          </cell>
        </row>
        <row r="405">
          <cell r="A405" t="str">
            <v>18-sc-2030</v>
          </cell>
          <cell r="B405" t="str">
            <v>Simulation multiphysikalischer Probleme (V2 + Ü2)</v>
          </cell>
          <cell r="C405" t="str">
            <v>St</v>
          </cell>
          <cell r="D405"/>
          <cell r="E405" t="str">
            <v>mP/K</v>
          </cell>
          <cell r="F405" t="str">
            <v>25/90</v>
          </cell>
          <cell r="G405">
            <v>5</v>
          </cell>
        </row>
        <row r="406">
          <cell r="A406" t="str">
            <v>18-sc-2040</v>
          </cell>
          <cell r="B406" t="str">
            <v>Schnelle Randelementmethoden im Ingenieurwesen (V2 + Ü2)</v>
          </cell>
          <cell r="C406" t="str">
            <v>St</v>
          </cell>
          <cell r="D406"/>
          <cell r="E406" t="str">
            <v>mP/K</v>
          </cell>
          <cell r="F406" t="str">
            <v>25/90</v>
          </cell>
          <cell r="G406">
            <v>5</v>
          </cell>
        </row>
        <row r="407">
          <cell r="A407" t="str">
            <v>18-sc-3010</v>
          </cell>
          <cell r="B407" t="str">
            <v>Einführung in die numerische Berechnung elektromagnetischer Felder (V2 + PJ3)</v>
          </cell>
          <cell r="C407" t="str">
            <v>St</v>
          </cell>
          <cell r="D407"/>
          <cell r="E407" t="str">
            <v>mP/K</v>
          </cell>
          <cell r="F407" t="str">
            <v>25/90</v>
          </cell>
          <cell r="G407">
            <v>5</v>
          </cell>
        </row>
        <row r="408">
          <cell r="A408" t="str">
            <v>18-se-2010</v>
          </cell>
          <cell r="B408" t="str">
            <v>Akustik I (V2)</v>
          </cell>
          <cell r="C408" t="str">
            <v>St</v>
          </cell>
          <cell r="D408"/>
          <cell r="E408" t="str">
            <v>mP</v>
          </cell>
          <cell r="F408">
            <v>30</v>
          </cell>
          <cell r="G408">
            <v>3</v>
          </cell>
        </row>
        <row r="409">
          <cell r="A409" t="str">
            <v>18-se-2020</v>
          </cell>
          <cell r="B409" t="str">
            <v>Akustik II ()</v>
          </cell>
          <cell r="C409" t="str">
            <v>St</v>
          </cell>
          <cell r="D409"/>
          <cell r="E409" t="str">
            <v>FP</v>
          </cell>
          <cell r="F409">
            <v>30</v>
          </cell>
          <cell r="G409">
            <v>3</v>
          </cell>
        </row>
        <row r="410">
          <cell r="A410" t="str">
            <v>18-sm-1000</v>
          </cell>
          <cell r="B410" t="str">
            <v>Proseminar ETiT (PS2)</v>
          </cell>
          <cell r="C410"/>
          <cell r="D410" t="str">
            <v>St</v>
          </cell>
          <cell r="E410" t="str">
            <v>f</v>
          </cell>
          <cell r="F410"/>
          <cell r="G410">
            <v>2</v>
          </cell>
        </row>
        <row r="411">
          <cell r="A411" t="str">
            <v>18-sm-1001</v>
          </cell>
          <cell r="B411" t="str">
            <v>Wissenschaftliches Arbeiten und Schreiben (PS2)</v>
          </cell>
          <cell r="C411"/>
          <cell r="D411" t="str">
            <v>St</v>
          </cell>
          <cell r="E411" t="str">
            <v>M/S</v>
          </cell>
          <cell r="F411"/>
          <cell r="G411">
            <v>3</v>
          </cell>
        </row>
        <row r="412">
          <cell r="A412" t="str">
            <v>18-sm-1010</v>
          </cell>
          <cell r="B412" t="str">
            <v>Kommunikationsnetze I (V3 + Ü1)</v>
          </cell>
          <cell r="C412" t="str">
            <v>St</v>
          </cell>
          <cell r="D412"/>
          <cell r="E412" t="str">
            <v>K</v>
          </cell>
          <cell r="F412">
            <v>120</v>
          </cell>
          <cell r="G412">
            <v>6</v>
          </cell>
        </row>
        <row r="413">
          <cell r="A413" t="str">
            <v>18-sm-1020</v>
          </cell>
          <cell r="B413" t="str">
            <v>Praktikum Multimedia Kommunikation I (PR3)</v>
          </cell>
          <cell r="C413"/>
          <cell r="D413" t="str">
            <v>St</v>
          </cell>
          <cell r="E413" t="str">
            <v>M/S</v>
          </cell>
          <cell r="F413"/>
          <cell r="G413">
            <v>3</v>
          </cell>
        </row>
        <row r="414">
          <cell r="A414" t="str">
            <v>18-sm-1030</v>
          </cell>
          <cell r="B414" t="str">
            <v>Projektseminar Multimedia Kommunikation I (PJ4)</v>
          </cell>
          <cell r="C414"/>
          <cell r="D414" t="str">
            <v>St</v>
          </cell>
          <cell r="E414" t="str">
            <v>M/S</v>
          </cell>
          <cell r="F414"/>
          <cell r="G414">
            <v>8</v>
          </cell>
        </row>
        <row r="415">
          <cell r="A415" t="str">
            <v>18-sm-1040</v>
          </cell>
          <cell r="B415" t="str">
            <v>Logischer Entwurf (V3 + Ü1)</v>
          </cell>
          <cell r="C415" t="str">
            <v>St</v>
          </cell>
          <cell r="D415"/>
          <cell r="E415" t="str">
            <v>K</v>
          </cell>
          <cell r="F415">
            <v>90</v>
          </cell>
          <cell r="G415">
            <v>6</v>
          </cell>
        </row>
        <row r="416">
          <cell r="A416" t="str">
            <v>18-sm-2010</v>
          </cell>
          <cell r="B416" t="str">
            <v>Kommunikationsnetze II (V3 + Ü1)</v>
          </cell>
          <cell r="C416" t="str">
            <v>St</v>
          </cell>
          <cell r="D416"/>
          <cell r="E416" t="str">
            <v>K</v>
          </cell>
          <cell r="F416">
            <v>120</v>
          </cell>
          <cell r="G416">
            <v>6</v>
          </cell>
        </row>
        <row r="417">
          <cell r="A417" t="str">
            <v>18-sm-2021</v>
          </cell>
          <cell r="B417" t="str">
            <v>Kommunikationsnetze III - Mobilität in Netzen (V2)</v>
          </cell>
          <cell r="C417" t="str">
            <v>St</v>
          </cell>
          <cell r="D417"/>
          <cell r="E417" t="str">
            <v>FP</v>
          </cell>
          <cell r="F417"/>
          <cell r="G417">
            <v>3</v>
          </cell>
        </row>
        <row r="418">
          <cell r="A418" t="str">
            <v>18-sm-2022</v>
          </cell>
          <cell r="B418" t="str">
            <v>Kommunikationsnetze III - Mobilität in Netzen (Ü2)</v>
          </cell>
          <cell r="C418" t="str">
            <v>St</v>
          </cell>
          <cell r="D418"/>
          <cell r="E418" t="str">
            <v>FP</v>
          </cell>
          <cell r="F418">
            <v>20</v>
          </cell>
          <cell r="G418">
            <v>3</v>
          </cell>
        </row>
        <row r="419">
          <cell r="A419" t="str">
            <v>18-sm-2030</v>
          </cell>
          <cell r="B419" t="str">
            <v>Kommunikationsnetze IV (V2)</v>
          </cell>
          <cell r="C419" t="str">
            <v>St</v>
          </cell>
          <cell r="D419"/>
          <cell r="E419" t="str">
            <v>mP</v>
          </cell>
          <cell r="F419">
            <v>30</v>
          </cell>
          <cell r="G419">
            <v>3</v>
          </cell>
        </row>
        <row r="420">
          <cell r="A420" t="str">
            <v>18-sm-2040</v>
          </cell>
          <cell r="B420" t="str">
            <v>Verteilte Multimedia Systeme I (V2)</v>
          </cell>
          <cell r="C420" t="str">
            <v>ERROR</v>
          </cell>
          <cell r="D420" t="str">
            <v>ERROR</v>
          </cell>
          <cell r="E420" t="str">
            <v>FP</v>
          </cell>
          <cell r="F420"/>
          <cell r="G420">
            <v>3</v>
          </cell>
        </row>
        <row r="421">
          <cell r="A421" t="str">
            <v>18-sm-2050</v>
          </cell>
          <cell r="B421" t="str">
            <v>Verteilte Multimedia Systeme II (V2)</v>
          </cell>
          <cell r="C421" t="str">
            <v>ERROR</v>
          </cell>
          <cell r="D421" t="str">
            <v>ERROR</v>
          </cell>
          <cell r="E421" t="str">
            <v>FP</v>
          </cell>
          <cell r="F421"/>
          <cell r="G421">
            <v>3</v>
          </cell>
        </row>
        <row r="422">
          <cell r="A422" t="str">
            <v>18-sm-2060</v>
          </cell>
          <cell r="B422" t="str">
            <v>Technologie- und Marketing-Management in IT/TIMES-Märkten (V3)</v>
          </cell>
          <cell r="C422" t="str">
            <v>St</v>
          </cell>
          <cell r="D422"/>
          <cell r="E422" t="str">
            <v>FP</v>
          </cell>
          <cell r="F422">
            <v>20</v>
          </cell>
          <cell r="G422">
            <v>3</v>
          </cell>
        </row>
        <row r="423">
          <cell r="A423" t="str">
            <v>18-sm-2070</v>
          </cell>
          <cell r="B423" t="str">
            <v>Praktikum Multimedia Kommunikation II (PR3)</v>
          </cell>
          <cell r="C423"/>
          <cell r="D423" t="str">
            <v>St</v>
          </cell>
          <cell r="E423" t="str">
            <v>M/S</v>
          </cell>
          <cell r="F423"/>
          <cell r="G423">
            <v>6</v>
          </cell>
        </row>
        <row r="424">
          <cell r="A424" t="str">
            <v>18-sm-2080</v>
          </cell>
          <cell r="B424" t="str">
            <v>Projektseminar Multimedia Kommunikation II (PJ3)</v>
          </cell>
          <cell r="C424"/>
          <cell r="D424" t="str">
            <v>St</v>
          </cell>
          <cell r="E424" t="str">
            <v>M/S</v>
          </cell>
          <cell r="F424"/>
          <cell r="G424">
            <v>6</v>
          </cell>
        </row>
        <row r="425">
          <cell r="A425" t="str">
            <v>18-sm-2090</v>
          </cell>
          <cell r="B425" t="str">
            <v>Seminar Multimedia Kommunikation II (SE2)</v>
          </cell>
          <cell r="C425"/>
          <cell r="D425" t="str">
            <v>St</v>
          </cell>
          <cell r="E425" t="str">
            <v>M/S</v>
          </cell>
          <cell r="F425"/>
          <cell r="G425">
            <v>4</v>
          </cell>
        </row>
        <row r="426">
          <cell r="A426" t="str">
            <v>18-sm-2100</v>
          </cell>
          <cell r="B426" t="str">
            <v>Algorithmen für Mobile Netze (V2)</v>
          </cell>
          <cell r="C426" t="str">
            <v>St</v>
          </cell>
          <cell r="D426"/>
          <cell r="E426" t="str">
            <v>K</v>
          </cell>
          <cell r="F426">
            <v>90</v>
          </cell>
          <cell r="G426">
            <v>3</v>
          </cell>
        </row>
        <row r="427">
          <cell r="A427" t="str">
            <v>18-sm-2120</v>
          </cell>
          <cell r="B427" t="str">
            <v>Methodik und Werkzeuge wissenschaftlichen Arbeitens in der Informatik (V1 + Ü1)</v>
          </cell>
          <cell r="C427" t="str">
            <v>St</v>
          </cell>
          <cell r="D427"/>
          <cell r="E427" t="str">
            <v>mP</v>
          </cell>
          <cell r="F427">
            <v>30</v>
          </cell>
          <cell r="G427">
            <v>3</v>
          </cell>
        </row>
        <row r="428">
          <cell r="A428" t="str">
            <v>18-sm-2130</v>
          </cell>
          <cell r="B428" t="str">
            <v>Projektpraktikum Multimedia Kommunikation II (PR6)</v>
          </cell>
          <cell r="C428"/>
          <cell r="D428" t="str">
            <v>St</v>
          </cell>
          <cell r="E428" t="str">
            <v>f</v>
          </cell>
          <cell r="F428"/>
          <cell r="G428">
            <v>9</v>
          </cell>
        </row>
        <row r="429">
          <cell r="A429" t="str">
            <v>18-sm-2140</v>
          </cell>
          <cell r="B429" t="str">
            <v>Content Networking (V2)</v>
          </cell>
          <cell r="C429" t="str">
            <v>St</v>
          </cell>
          <cell r="D429"/>
          <cell r="E429" t="str">
            <v>mP</v>
          </cell>
          <cell r="F429">
            <v>30</v>
          </cell>
          <cell r="G429">
            <v>3</v>
          </cell>
        </row>
        <row r="430">
          <cell r="A430" t="str">
            <v>18-sm-2160</v>
          </cell>
          <cell r="B430" t="str">
            <v>Drahtlose Sensornetze (V3 + Ü1)</v>
          </cell>
          <cell r="C430" t="str">
            <v>St</v>
          </cell>
          <cell r="D430"/>
          <cell r="E430" t="str">
            <v>K</v>
          </cell>
          <cell r="F430">
            <v>120</v>
          </cell>
          <cell r="G430">
            <v>6</v>
          </cell>
        </row>
        <row r="431">
          <cell r="A431" t="str">
            <v>18-sm-2250</v>
          </cell>
          <cell r="B431" t="str">
            <v>Mobile Phone-based Participatory Sensing and its Analysis in Mobile Communities (V4)</v>
          </cell>
          <cell r="C431" t="str">
            <v>St</v>
          </cell>
          <cell r="D431"/>
          <cell r="E431" t="str">
            <v>f</v>
          </cell>
          <cell r="F431"/>
          <cell r="G431">
            <v>6</v>
          </cell>
        </row>
        <row r="432">
          <cell r="A432" t="str">
            <v>18-sm-2280</v>
          </cell>
          <cell r="B432" t="str">
            <v>Software Defined Networking (V2 + Ü2)</v>
          </cell>
          <cell r="C432" t="str">
            <v>St</v>
          </cell>
          <cell r="D432"/>
          <cell r="E432" t="str">
            <v>mP/K</v>
          </cell>
          <cell r="F432" t="str">
            <v>20/90</v>
          </cell>
          <cell r="G432">
            <v>6</v>
          </cell>
        </row>
        <row r="433">
          <cell r="A433" t="str">
            <v>18-sm-2300</v>
          </cell>
          <cell r="B433" t="str">
            <v>Seminar Multimedia Kommunikation I (SE2)</v>
          </cell>
          <cell r="C433"/>
          <cell r="D433" t="str">
            <v>St</v>
          </cell>
          <cell r="E433" t="str">
            <v>M/S</v>
          </cell>
          <cell r="F433"/>
          <cell r="G433">
            <v>4</v>
          </cell>
        </row>
        <row r="434">
          <cell r="A434" t="str">
            <v>18-sm-2310</v>
          </cell>
          <cell r="B434" t="str">
            <v>Social Learning und Knowledge Sharing Technologien (V3 + Ü1)</v>
          </cell>
          <cell r="C434" t="str">
            <v>St</v>
          </cell>
          <cell r="D434"/>
          <cell r="E434" t="str">
            <v>mP</v>
          </cell>
          <cell r="F434">
            <v>30</v>
          </cell>
          <cell r="G434">
            <v>6</v>
          </cell>
        </row>
        <row r="435">
          <cell r="A435" t="str">
            <v>18-sm-2320</v>
          </cell>
          <cell r="B435" t="str">
            <v>Transportprotokolle und ihr Entwurf (V3 + Ü2)</v>
          </cell>
          <cell r="C435" t="str">
            <v>St</v>
          </cell>
          <cell r="D435"/>
          <cell r="E435" t="str">
            <v>mP/K</v>
          </cell>
          <cell r="F435" t="str">
            <v>30/30</v>
          </cell>
          <cell r="G435">
            <v>6</v>
          </cell>
        </row>
        <row r="436">
          <cell r="A436" t="str">
            <v>18-sm-2330</v>
          </cell>
          <cell r="B436" t="str">
            <v>Anwendungsprotokolle im Internet (V3 + Ü1)</v>
          </cell>
          <cell r="C436" t="str">
            <v>St</v>
          </cell>
          <cell r="D436"/>
          <cell r="E436" t="str">
            <v>mP/K</v>
          </cell>
          <cell r="F436" t="str">
            <v>30/120</v>
          </cell>
          <cell r="G436">
            <v>5</v>
          </cell>
        </row>
        <row r="437">
          <cell r="A437" t="str">
            <v>18-sm-2340</v>
          </cell>
          <cell r="B437" t="str">
            <v>Resiliente Kommunikationsnetzwerke (V2 + Ü1)</v>
          </cell>
          <cell r="C437" t="str">
            <v>St</v>
          </cell>
          <cell r="D437"/>
          <cell r="E437" t="str">
            <v>mP/K</v>
          </cell>
          <cell r="F437" t="str">
            <v>30/90</v>
          </cell>
          <cell r="G437">
            <v>4</v>
          </cell>
        </row>
        <row r="438">
          <cell r="A438" t="str">
            <v>18-sm-3250</v>
          </cell>
          <cell r="B438" t="str">
            <v>Mobile Phone-based Participatory Sensing and its Analysis in Mobile Communities (V4)</v>
          </cell>
          <cell r="C438"/>
          <cell r="D438" t="str">
            <v>St</v>
          </cell>
          <cell r="E438" t="str">
            <v>f</v>
          </cell>
          <cell r="F438"/>
          <cell r="G438">
            <v>4</v>
          </cell>
        </row>
        <row r="439">
          <cell r="A439" t="str">
            <v>18-st-1000</v>
          </cell>
          <cell r="B439" t="str">
            <v>Proseminar ETiT (PS2)</v>
          </cell>
          <cell r="C439"/>
          <cell r="D439" t="str">
            <v>St</v>
          </cell>
          <cell r="E439" t="str">
            <v>f</v>
          </cell>
          <cell r="F439"/>
          <cell r="G439">
            <v>2</v>
          </cell>
        </row>
        <row r="440">
          <cell r="A440" t="str">
            <v>18-st-1001</v>
          </cell>
          <cell r="B440" t="str">
            <v>Wissenschaftliches Arbeiten und Schreiben (PS2)</v>
          </cell>
          <cell r="C440"/>
          <cell r="D440" t="str">
            <v>St</v>
          </cell>
          <cell r="E440" t="str">
            <v>M/S</v>
          </cell>
          <cell r="F440"/>
          <cell r="G440">
            <v>3</v>
          </cell>
        </row>
        <row r="441">
          <cell r="A441" t="str">
            <v>18-st-1010</v>
          </cell>
          <cell r="B441" t="str">
            <v>Projektseminar Energieinformationssysteme - Datentechnik (PJ4)</v>
          </cell>
          <cell r="C441"/>
          <cell r="D441" t="str">
            <v>St</v>
          </cell>
          <cell r="E441" t="str">
            <v>M/S</v>
          </cell>
          <cell r="F441"/>
          <cell r="G441">
            <v>8</v>
          </cell>
        </row>
        <row r="442">
          <cell r="A442" t="str">
            <v>18-st-1020</v>
          </cell>
          <cell r="B442" t="str">
            <v>Softwarepraktikum (PR3)</v>
          </cell>
          <cell r="C442"/>
          <cell r="D442" t="str">
            <v>St</v>
          </cell>
          <cell r="E442" t="str">
            <v>f</v>
          </cell>
          <cell r="F442"/>
          <cell r="G442">
            <v>4</v>
          </cell>
        </row>
        <row r="443">
          <cell r="A443" t="str">
            <v>18-st-1021</v>
          </cell>
          <cell r="B443" t="str">
            <v>Ergänzung zum Softwarepraktikum (PR1)</v>
          </cell>
          <cell r="C443"/>
          <cell r="D443" t="str">
            <v>St</v>
          </cell>
          <cell r="E443" t="str">
            <v>M/S</v>
          </cell>
          <cell r="F443"/>
          <cell r="G443">
            <v>2</v>
          </cell>
        </row>
        <row r="444">
          <cell r="A444" t="str">
            <v>18-st-1022</v>
          </cell>
          <cell r="B444" t="str">
            <v>Softwarepraktikum (PR3)</v>
          </cell>
          <cell r="C444"/>
          <cell r="D444" t="str">
            <v>bnb</v>
          </cell>
          <cell r="E444" t="str">
            <v>M/S</v>
          </cell>
          <cell r="F444"/>
          <cell r="G444">
            <v>4</v>
          </cell>
        </row>
        <row r="445">
          <cell r="A445" t="str">
            <v>18-st-1030</v>
          </cell>
          <cell r="B445" t="str">
            <v>Einführung in die datenbasierte Modellbildung (V2 + Ü1 + PR1)</v>
          </cell>
          <cell r="C445" t="str">
            <v>St</v>
          </cell>
          <cell r="D445"/>
          <cell r="E445" t="str">
            <v>K</v>
          </cell>
          <cell r="F445">
            <v>90</v>
          </cell>
          <cell r="G445">
            <v>6</v>
          </cell>
        </row>
        <row r="446">
          <cell r="A446" t="str">
            <v>18-st-1040</v>
          </cell>
          <cell r="B446" t="str">
            <v>Projektseminar Energietechnik - Energieinformationssysteme (PJ3)</v>
          </cell>
          <cell r="C446"/>
          <cell r="D446" t="str">
            <v>St</v>
          </cell>
          <cell r="E446" t="str">
            <v>M/S</v>
          </cell>
          <cell r="F446"/>
          <cell r="G446">
            <v>6</v>
          </cell>
        </row>
        <row r="447">
          <cell r="A447" t="str">
            <v>18-st-2010</v>
          </cell>
          <cell r="B447" t="str">
            <v>Energiemanagement &amp; Optimierung (V2 + Ü1 + PR1)</v>
          </cell>
          <cell r="C447" t="str">
            <v>St</v>
          </cell>
          <cell r="D447"/>
          <cell r="E447" t="str">
            <v>mP/K</v>
          </cell>
          <cell r="F447" t="str">
            <v>25/90</v>
          </cell>
          <cell r="G447">
            <v>6</v>
          </cell>
        </row>
        <row r="448">
          <cell r="A448" t="str">
            <v>18-st-2020</v>
          </cell>
          <cell r="B448" t="str">
            <v>Machine Learning &amp; Energy (V2 + Ü1 + PR1)</v>
          </cell>
          <cell r="C448" t="str">
            <v>St</v>
          </cell>
          <cell r="D448"/>
          <cell r="E448" t="str">
            <v>mP/K</v>
          </cell>
          <cell r="F448" t="str">
            <v>25/90</v>
          </cell>
          <cell r="G448">
            <v>6</v>
          </cell>
        </row>
        <row r="449">
          <cell r="A449" t="str">
            <v>18-st-2030</v>
          </cell>
          <cell r="B449" t="str">
            <v>Matlab Grundkurs (SE0)</v>
          </cell>
          <cell r="C449"/>
          <cell r="D449"/>
          <cell r="E449"/>
          <cell r="F449"/>
          <cell r="G449">
            <v>0</v>
          </cell>
        </row>
        <row r="450">
          <cell r="A450" t="str">
            <v>18-st-2040</v>
          </cell>
          <cell r="B450" t="str">
            <v>Projektseminar Energieinformationssysteme (PJ3)</v>
          </cell>
          <cell r="C450"/>
          <cell r="D450" t="str">
            <v>St</v>
          </cell>
          <cell r="E450" t="str">
            <v>M/S</v>
          </cell>
          <cell r="F450"/>
          <cell r="G450">
            <v>6</v>
          </cell>
        </row>
        <row r="451">
          <cell r="A451" t="str">
            <v>18-st-2050</v>
          </cell>
          <cell r="B451" t="str">
            <v>Wege der Energiewende (SE2)</v>
          </cell>
          <cell r="C451"/>
          <cell r="D451" t="str">
            <v>St</v>
          </cell>
          <cell r="E451" t="str">
            <v>f</v>
          </cell>
          <cell r="F451"/>
          <cell r="G451">
            <v>3</v>
          </cell>
        </row>
        <row r="452">
          <cell r="A452" t="str">
            <v>18-st-2060</v>
          </cell>
          <cell r="B452" t="str">
            <v>Technik und Ökonomie Multimodaler Energiesysteme (V2 + SE1)</v>
          </cell>
          <cell r="C452" t="str">
            <v>St</v>
          </cell>
          <cell r="D452"/>
          <cell r="E452" t="str">
            <v>mP/K</v>
          </cell>
          <cell r="F452" t="str">
            <v>30/120</v>
          </cell>
          <cell r="G452">
            <v>5</v>
          </cell>
        </row>
        <row r="453">
          <cell r="A453" t="str">
            <v>18-st-2070</v>
          </cell>
          <cell r="B453" t="str">
            <v>Einführung in Scientific Computing mit Python (PR2)</v>
          </cell>
          <cell r="C453"/>
          <cell r="D453" t="str">
            <v>St</v>
          </cell>
          <cell r="E453" t="str">
            <v>M/S</v>
          </cell>
          <cell r="F453"/>
          <cell r="G453">
            <v>4</v>
          </cell>
        </row>
        <row r="454">
          <cell r="A454" t="str">
            <v>18-st-2080</v>
          </cell>
          <cell r="B454" t="str">
            <v>Energiewende gestalten (V1 + PR1 + SE1)</v>
          </cell>
          <cell r="C454"/>
          <cell r="D454" t="str">
            <v>St</v>
          </cell>
          <cell r="E454" t="str">
            <v>M/S</v>
          </cell>
          <cell r="F454"/>
          <cell r="G454">
            <v>6</v>
          </cell>
        </row>
        <row r="455">
          <cell r="A455" t="str">
            <v>18-st-3020</v>
          </cell>
          <cell r="B455" t="str">
            <v>Fundamentals of Electrical Engineering and Power Systems (V3 + Ü1)</v>
          </cell>
          <cell r="C455" t="str">
            <v>St</v>
          </cell>
          <cell r="D455"/>
          <cell r="E455" t="str">
            <v>mP/K</v>
          </cell>
          <cell r="F455" t="str">
            <v>25/120</v>
          </cell>
          <cell r="G455">
            <v>5</v>
          </cell>
        </row>
        <row r="456">
          <cell r="A456" t="str">
            <v>18-su-1000</v>
          </cell>
          <cell r="B456" t="str">
            <v>Proseminar ETiT (PS2)</v>
          </cell>
          <cell r="C456"/>
          <cell r="D456" t="str">
            <v>St</v>
          </cell>
          <cell r="E456" t="str">
            <v>f</v>
          </cell>
          <cell r="F456"/>
          <cell r="G456">
            <v>2</v>
          </cell>
        </row>
        <row r="457">
          <cell r="A457" t="str">
            <v>18-su-1001</v>
          </cell>
          <cell r="B457" t="str">
            <v>Wissenschaftliches Arbeiten und Schreiben (PS2)</v>
          </cell>
          <cell r="C457"/>
          <cell r="D457" t="str">
            <v>St</v>
          </cell>
          <cell r="E457" t="str">
            <v>M/S</v>
          </cell>
          <cell r="F457"/>
          <cell r="G457">
            <v>3</v>
          </cell>
        </row>
        <row r="458">
          <cell r="A458" t="str">
            <v>18-su-1010</v>
          </cell>
          <cell r="B458" t="str">
            <v>Software-Engineering - Einführung (V3 + Ü1)</v>
          </cell>
          <cell r="C458" t="str">
            <v>St</v>
          </cell>
          <cell r="D458"/>
          <cell r="E458" t="str">
            <v>K</v>
          </cell>
          <cell r="F458">
            <v>90</v>
          </cell>
          <cell r="G458">
            <v>6</v>
          </cell>
        </row>
        <row r="459">
          <cell r="A459" t="str">
            <v>18-su-1030</v>
          </cell>
          <cell r="B459" t="str">
            <v>C/C++ Programmierpraktikum (PR2)</v>
          </cell>
          <cell r="C459"/>
          <cell r="D459" t="str">
            <v>St</v>
          </cell>
          <cell r="E459" t="str">
            <v>M/S</v>
          </cell>
          <cell r="F459"/>
          <cell r="G459">
            <v>3</v>
          </cell>
        </row>
        <row r="460">
          <cell r="A460" t="str">
            <v>18-su-1060</v>
          </cell>
          <cell r="B460" t="str">
            <v>Projektseminar Softwaresysteme (PJ4)</v>
          </cell>
          <cell r="C460"/>
          <cell r="D460" t="str">
            <v>St</v>
          </cell>
          <cell r="E460" t="str">
            <v>M/S</v>
          </cell>
          <cell r="F460"/>
          <cell r="G460">
            <v>8</v>
          </cell>
        </row>
        <row r="461">
          <cell r="A461" t="str">
            <v>18-su-2010</v>
          </cell>
          <cell r="B461" t="str">
            <v>Software-Engineering - Wartung und Qualitätssicherung (V3 + Ü1)</v>
          </cell>
          <cell r="C461" t="str">
            <v>St</v>
          </cell>
          <cell r="D461"/>
          <cell r="E461" t="str">
            <v>K</v>
          </cell>
          <cell r="F461">
            <v>90</v>
          </cell>
          <cell r="G461">
            <v>6</v>
          </cell>
        </row>
        <row r="462">
          <cell r="A462" t="str">
            <v>18-su-2020</v>
          </cell>
          <cell r="B462" t="str">
            <v>Echtzeitsysteme (V3 + Ü1)</v>
          </cell>
          <cell r="C462" t="str">
            <v>St</v>
          </cell>
          <cell r="D462"/>
          <cell r="E462" t="str">
            <v>mP/K</v>
          </cell>
          <cell r="F462" t="str">
            <v>30/90</v>
          </cell>
          <cell r="G462">
            <v>6</v>
          </cell>
        </row>
        <row r="463">
          <cell r="A463" t="str">
            <v>18-su-2030</v>
          </cell>
          <cell r="B463" t="str">
            <v>Projektseminar Modellbasierte Softwareentwicklung (PJ3)</v>
          </cell>
          <cell r="C463"/>
          <cell r="D463" t="str">
            <v>St</v>
          </cell>
          <cell r="E463" t="str">
            <v>mP</v>
          </cell>
          <cell r="F463">
            <v>30</v>
          </cell>
          <cell r="G463">
            <v>6</v>
          </cell>
        </row>
        <row r="464">
          <cell r="A464" t="str">
            <v>18-su-2040</v>
          </cell>
          <cell r="B464" t="str">
            <v>Automotive Software Engineering (V2)</v>
          </cell>
          <cell r="C464" t="str">
            <v>St</v>
          </cell>
          <cell r="D464"/>
          <cell r="E464" t="str">
            <v>f</v>
          </cell>
          <cell r="F464"/>
          <cell r="G464">
            <v>3</v>
          </cell>
        </row>
        <row r="465">
          <cell r="A465" t="str">
            <v>18-su-2060</v>
          </cell>
          <cell r="B465" t="str">
            <v>Modellbasierte Softwareentwicklung (V2 + Ü1)</v>
          </cell>
          <cell r="C465" t="str">
            <v>St</v>
          </cell>
          <cell r="D465"/>
          <cell r="E465" t="str">
            <v>FP</v>
          </cell>
          <cell r="F465">
            <v>90</v>
          </cell>
          <cell r="G465">
            <v>4</v>
          </cell>
        </row>
        <row r="466">
          <cell r="A466" t="str">
            <v>18-su-2070</v>
          </cell>
          <cell r="B466" t="str">
            <v>Projektseminar Autonomes Fahren I (PJ3)</v>
          </cell>
          <cell r="C466"/>
          <cell r="D466" t="str">
            <v>St</v>
          </cell>
          <cell r="E466" t="str">
            <v>mP</v>
          </cell>
          <cell r="F466">
            <v>30</v>
          </cell>
          <cell r="G466">
            <v>6</v>
          </cell>
        </row>
        <row r="467">
          <cell r="A467" t="str">
            <v>18-su-2080</v>
          </cell>
          <cell r="B467" t="str">
            <v>Seminar Softwaresystemtechnologie (SE2)</v>
          </cell>
          <cell r="C467"/>
          <cell r="D467" t="str">
            <v>St</v>
          </cell>
          <cell r="E467" t="str">
            <v>M/S</v>
          </cell>
          <cell r="F467"/>
          <cell r="G467">
            <v>4</v>
          </cell>
        </row>
        <row r="468">
          <cell r="A468" t="str">
            <v>18-su-2090</v>
          </cell>
          <cell r="B468" t="str">
            <v>Software-Produktlinien – Konzepte, Analyse und Implementierung (V3 + Ü1)</v>
          </cell>
          <cell r="C468" t="str">
            <v>St</v>
          </cell>
          <cell r="D468"/>
          <cell r="E468" t="str">
            <v>f</v>
          </cell>
          <cell r="F468"/>
          <cell r="G468">
            <v>6</v>
          </cell>
        </row>
        <row r="469">
          <cell r="A469" t="str">
            <v>18-su-2100</v>
          </cell>
          <cell r="B469" t="str">
            <v>Projektseminar Autonomes Fahren II (PJ3)</v>
          </cell>
          <cell r="C469"/>
          <cell r="D469" t="str">
            <v>St</v>
          </cell>
          <cell r="E469" t="str">
            <v>mP</v>
          </cell>
          <cell r="F469">
            <v>30</v>
          </cell>
          <cell r="G469">
            <v>6</v>
          </cell>
        </row>
        <row r="470">
          <cell r="A470" t="str">
            <v>18-su-3010</v>
          </cell>
          <cell r="B470" t="str">
            <v>Modellbasierte Softwareentwicklung (IV3)</v>
          </cell>
          <cell r="C470" t="str">
            <v>St</v>
          </cell>
          <cell r="D470"/>
          <cell r="E470" t="str">
            <v>FP</v>
          </cell>
          <cell r="F470"/>
          <cell r="G470">
            <v>6</v>
          </cell>
        </row>
        <row r="471">
          <cell r="A471" t="str">
            <v>18-zh-2010</v>
          </cell>
          <cell r="B471" t="str">
            <v>Hardware für neuronale Netze (V2 + PR2)</v>
          </cell>
          <cell r="C471" t="str">
            <v>St</v>
          </cell>
          <cell r="D471"/>
          <cell r="E471" t="str">
            <v>K</v>
          </cell>
          <cell r="F471">
            <v>60</v>
          </cell>
          <cell r="G471">
            <v>6</v>
          </cell>
        </row>
        <row r="472">
          <cell r="A472" t="str">
            <v>18-zo-1000</v>
          </cell>
          <cell r="B472" t="str">
            <v>Proseminar ETiT (PS2)</v>
          </cell>
          <cell r="C472"/>
          <cell r="D472" t="str">
            <v>St</v>
          </cell>
          <cell r="E472" t="str">
            <v>f</v>
          </cell>
          <cell r="F472"/>
          <cell r="G472">
            <v>2</v>
          </cell>
        </row>
        <row r="473">
          <cell r="A473" t="str">
            <v>18-zo-1001</v>
          </cell>
          <cell r="B473" t="str">
            <v>Wissenschaftliches Arbeiten und Schreiben (PS2)</v>
          </cell>
          <cell r="C473"/>
          <cell r="D473" t="str">
            <v>St</v>
          </cell>
          <cell r="E473" t="str">
            <v>M/S</v>
          </cell>
          <cell r="F473"/>
          <cell r="G473">
            <v>3</v>
          </cell>
        </row>
        <row r="474">
          <cell r="A474" t="str">
            <v>18-zo-1010</v>
          </cell>
          <cell r="B474" t="str">
            <v>Stochastische Signale und Systeme (V2 + Ü1)</v>
          </cell>
          <cell r="C474" t="str">
            <v>St</v>
          </cell>
          <cell r="D474"/>
          <cell r="E474" t="str">
            <v>K</v>
          </cell>
          <cell r="F474">
            <v>120</v>
          </cell>
          <cell r="G474">
            <v>5</v>
          </cell>
        </row>
        <row r="475">
          <cell r="A475" t="str">
            <v>18-zo-1030</v>
          </cell>
          <cell r="B475" t="str">
            <v>Grundlagen der Signalverarbeitung (V3 + Ü1)</v>
          </cell>
          <cell r="C475" t="str">
            <v>St</v>
          </cell>
          <cell r="D475"/>
          <cell r="E475" t="str">
            <v>mP/K</v>
          </cell>
          <cell r="F475" t="str">
            <v>30/120</v>
          </cell>
          <cell r="G475">
            <v>6</v>
          </cell>
        </row>
        <row r="476">
          <cell r="A476" t="str">
            <v>18-zo-1040</v>
          </cell>
          <cell r="B476" t="str">
            <v>Projektseminar Nachrichten- und Kommunikationstechnik (PJ6)</v>
          </cell>
          <cell r="C476"/>
          <cell r="D476" t="str">
            <v>St</v>
          </cell>
          <cell r="E476" t="str">
            <v>f</v>
          </cell>
          <cell r="F476"/>
          <cell r="G476">
            <v>10</v>
          </cell>
        </row>
        <row r="477">
          <cell r="A477" t="str">
            <v>18-zo-1041</v>
          </cell>
          <cell r="B477" t="str">
            <v>Projektseminar Kommunikationstechnik und Sensorsysteme (PJ4)</v>
          </cell>
          <cell r="C477"/>
          <cell r="D477" t="str">
            <v>St</v>
          </cell>
          <cell r="E477" t="str">
            <v>M/S</v>
          </cell>
          <cell r="F477"/>
          <cell r="G477">
            <v>8</v>
          </cell>
        </row>
        <row r="478">
          <cell r="A478" t="str">
            <v>18-zo-1042</v>
          </cell>
          <cell r="B478" t="str">
            <v>Ergänzung zum Projektseminar Kommunikationstechnik und Sensorsysteme (PJ1)</v>
          </cell>
          <cell r="C478"/>
          <cell r="D478" t="str">
            <v>St</v>
          </cell>
          <cell r="E478" t="str">
            <v>M/S</v>
          </cell>
          <cell r="F478"/>
          <cell r="G478">
            <v>2</v>
          </cell>
        </row>
        <row r="479">
          <cell r="A479" t="str">
            <v>18-zo-2010</v>
          </cell>
          <cell r="B479" t="str">
            <v>Adaptive Filter (V3 + Ü1)</v>
          </cell>
          <cell r="C479" t="str">
            <v>St</v>
          </cell>
          <cell r="D479"/>
          <cell r="E479" t="str">
            <v>mP/K</v>
          </cell>
          <cell r="F479" t="str">
            <v>20/90</v>
          </cell>
          <cell r="G479">
            <v>6</v>
          </cell>
        </row>
        <row r="480">
          <cell r="A480" t="str">
            <v>18-zo-2020</v>
          </cell>
          <cell r="B480" t="str">
            <v>Multirate Signal Processing (V3 + Ü1)</v>
          </cell>
          <cell r="C480" t="str">
            <v>ERROR</v>
          </cell>
          <cell r="D480" t="str">
            <v>ERROR</v>
          </cell>
          <cell r="E480" t="str">
            <v>FP</v>
          </cell>
          <cell r="F480"/>
          <cell r="G480">
            <v>6</v>
          </cell>
        </row>
        <row r="481">
          <cell r="A481" t="str">
            <v>18-zo-2030</v>
          </cell>
          <cell r="B481" t="str">
            <v>Praktikum Digitale Signalverarbeitung (PR3)</v>
          </cell>
          <cell r="C481"/>
          <cell r="D481" t="str">
            <v>St</v>
          </cell>
          <cell r="E481" t="str">
            <v>S</v>
          </cell>
          <cell r="F481">
            <v>120</v>
          </cell>
          <cell r="G481">
            <v>6</v>
          </cell>
        </row>
        <row r="482">
          <cell r="A482" t="str">
            <v>18-zo-2040</v>
          </cell>
          <cell r="B482" t="str">
            <v>Advanced Topics in Statistical Signal Processing (SE4)</v>
          </cell>
          <cell r="C482"/>
          <cell r="D482" t="str">
            <v>St</v>
          </cell>
          <cell r="E482" t="str">
            <v>M/S</v>
          </cell>
          <cell r="F482"/>
          <cell r="G482">
            <v>8</v>
          </cell>
        </row>
        <row r="483">
          <cell r="A483" t="str">
            <v>18-zo-2050</v>
          </cell>
          <cell r="B483" t="str">
            <v>Signal Detection and Parameter Estimation (SE4)</v>
          </cell>
          <cell r="C483"/>
          <cell r="D483" t="str">
            <v>St</v>
          </cell>
          <cell r="E483" t="str">
            <v>M/S</v>
          </cell>
          <cell r="F483"/>
          <cell r="G483">
            <v>8</v>
          </cell>
        </row>
        <row r="484">
          <cell r="A484" t="str">
            <v>18-zo-2060</v>
          </cell>
          <cell r="B484" t="str">
            <v>Digitale Signalverarbeitung (V3 + Ü1)</v>
          </cell>
          <cell r="C484" t="str">
            <v>St</v>
          </cell>
          <cell r="D484"/>
          <cell r="E484" t="str">
            <v>K</v>
          </cell>
          <cell r="F484">
            <v>180</v>
          </cell>
          <cell r="G484">
            <v>6</v>
          </cell>
        </row>
        <row r="485">
          <cell r="A485" t="str">
            <v>18-zo-2070</v>
          </cell>
          <cell r="B485" t="str">
            <v>Sprach- und Audiosignalverarbeitung (V2 + Ü1 + SE1)</v>
          </cell>
          <cell r="C485" t="str">
            <v>St</v>
          </cell>
          <cell r="D485"/>
          <cell r="E485" t="str">
            <v>mP/K</v>
          </cell>
          <cell r="F485" t="str">
            <v>90/90</v>
          </cell>
          <cell r="G485">
            <v>6</v>
          </cell>
        </row>
        <row r="486">
          <cell r="A486" t="str">
            <v>18-zo-2080</v>
          </cell>
          <cell r="B486" t="str">
            <v>Advances in Digital Signal Processing: Imaging and Image Processing (V2 + Ü2)</v>
          </cell>
          <cell r="C486" t="str">
            <v>St</v>
          </cell>
          <cell r="D486"/>
          <cell r="E486" t="str">
            <v>f</v>
          </cell>
          <cell r="F486"/>
          <cell r="G486">
            <v>5</v>
          </cell>
        </row>
        <row r="487">
          <cell r="A487" t="str">
            <v>18-zo-2100</v>
          </cell>
          <cell r="B487" t="str">
            <v>Robust and Biomedical Signal Processing (SE4)</v>
          </cell>
          <cell r="C487"/>
          <cell r="D487" t="str">
            <v>St</v>
          </cell>
          <cell r="E487" t="str">
            <v>mP</v>
          </cell>
          <cell r="F487">
            <v>30</v>
          </cell>
          <cell r="G487">
            <v>8</v>
          </cell>
        </row>
        <row r="488">
          <cell r="A488" t="str">
            <v>18-zo-2110</v>
          </cell>
          <cell r="B488" t="str">
            <v>Data Science I (V2 + Ü2)</v>
          </cell>
          <cell r="C488" t="str">
            <v>St</v>
          </cell>
          <cell r="D488"/>
          <cell r="E488" t="str">
            <v>mP/K</v>
          </cell>
          <cell r="F488" t="str">
            <v>45/90</v>
          </cell>
          <cell r="G488">
            <v>5</v>
          </cell>
        </row>
        <row r="489">
          <cell r="A489" t="str">
            <v>18-zo-2120</v>
          </cell>
          <cell r="B489" t="str">
            <v>Data Science II (SE4)</v>
          </cell>
          <cell r="C489"/>
          <cell r="D489" t="str">
            <v>St</v>
          </cell>
          <cell r="E489" t="str">
            <v>M/S</v>
          </cell>
          <cell r="F489">
            <v>90</v>
          </cell>
          <cell r="G489">
            <v>8</v>
          </cell>
        </row>
        <row r="490">
          <cell r="A490" t="str">
            <v>04-00-0108</v>
          </cell>
          <cell r="B490" t="str">
            <v>Mathematik I (für ET) (VU6)</v>
          </cell>
          <cell r="C490" t="str">
            <v>St</v>
          </cell>
          <cell r="E490" t="str">
            <v>mP/K</v>
          </cell>
          <cell r="F490" t="str">
            <v>30/90</v>
          </cell>
          <cell r="G490">
            <v>8</v>
          </cell>
        </row>
        <row r="491">
          <cell r="A491" t="str">
            <v>04-00-0109</v>
          </cell>
          <cell r="B491" t="str">
            <v>Mathematik II (für ET) (VU6)</v>
          </cell>
          <cell r="C491" t="str">
            <v>St</v>
          </cell>
          <cell r="E491" t="str">
            <v>mP/K</v>
          </cell>
          <cell r="F491" t="str">
            <v>30/90</v>
          </cell>
          <cell r="G491">
            <v>8</v>
          </cell>
        </row>
        <row r="492">
          <cell r="A492" t="str">
            <v>04-00-0111</v>
          </cell>
          <cell r="B492" t="str">
            <v>Mathematik III (für ET) (VU6)</v>
          </cell>
          <cell r="C492" t="str">
            <v>St</v>
          </cell>
          <cell r="E492" t="str">
            <v>mP/K</v>
          </cell>
          <cell r="F492" t="str">
            <v>30/90</v>
          </cell>
          <cell r="G492">
            <v>8</v>
          </cell>
        </row>
        <row r="493">
          <cell r="A493" t="str">
            <v>04-10-0602</v>
          </cell>
          <cell r="B493" t="str">
            <v>Statistik/Wahrscheinlichkeitstheorie (VU4)</v>
          </cell>
          <cell r="C493" t="str">
            <v>St</v>
          </cell>
          <cell r="E493" t="str">
            <v>K</v>
          </cell>
          <cell r="F493">
            <v>120</v>
          </cell>
          <cell r="G493">
            <v>4</v>
          </cell>
        </row>
        <row r="494">
          <cell r="A494" t="str">
            <v>05-91-1033</v>
          </cell>
          <cell r="B494" t="str">
            <v>Physik für ET (V3 + Ü2)</v>
          </cell>
          <cell r="C494" t="str">
            <v>St</v>
          </cell>
          <cell r="E494" t="str">
            <v>K</v>
          </cell>
          <cell r="F494">
            <v>120</v>
          </cell>
          <cell r="G494">
            <v>6</v>
          </cell>
        </row>
        <row r="495">
          <cell r="A495" t="str">
            <v>20-00-0304</v>
          </cell>
          <cell r="B495" t="str">
            <v>Allgemeine Informatik I (IV2)</v>
          </cell>
          <cell r="C495" t="str">
            <v>St</v>
          </cell>
          <cell r="E495" t="str">
            <v>M/S</v>
          </cell>
          <cell r="G495">
            <v>6</v>
          </cell>
        </row>
        <row r="496">
          <cell r="A496" t="str">
            <v>04-10-0603</v>
          </cell>
          <cell r="B496" t="str">
            <v>Wissenschaftliches Rechnen (VU4)</v>
          </cell>
          <cell r="C496" t="str">
            <v>St</v>
          </cell>
          <cell r="E496" t="str">
            <v>K</v>
          </cell>
          <cell r="F496">
            <v>120</v>
          </cell>
          <cell r="G496">
            <v>4</v>
          </cell>
        </row>
        <row r="497">
          <cell r="A497" t="str">
            <v>16-26-6400</v>
          </cell>
          <cell r="B497" t="str">
            <v>Technische Mechanik für Elektrotechniker (V3 + Ü2)</v>
          </cell>
          <cell r="C497" t="str">
            <v>St</v>
          </cell>
          <cell r="E497" t="str">
            <v>K</v>
          </cell>
          <cell r="F497">
            <v>90</v>
          </cell>
          <cell r="G497">
            <v>6</v>
          </cell>
        </row>
        <row r="498">
          <cell r="A498" t="str">
            <v>02-22-1111</v>
          </cell>
          <cell r="B498" t="str">
            <v>Einführung in den Schwerpunkt Arbeit und Technik (V2)</v>
          </cell>
          <cell r="C498" t="str">
            <v>St</v>
          </cell>
          <cell r="D498"/>
          <cell r="E498" t="str">
            <v>S</v>
          </cell>
          <cell r="G498">
            <v>5</v>
          </cell>
        </row>
        <row r="499">
          <cell r="A499" t="str">
            <v>03-03-0047</v>
          </cell>
          <cell r="B499" t="str">
            <v>Arbeits-, Organisations- und Wirtschaftspsychologie (V2)</v>
          </cell>
          <cell r="C499"/>
          <cell r="D499" t="str">
            <v>St</v>
          </cell>
          <cell r="E499" t="str">
            <v>K</v>
          </cell>
          <cell r="F499">
            <v>90</v>
          </cell>
          <cell r="G499">
            <v>3</v>
          </cell>
        </row>
        <row r="500">
          <cell r="A500" t="str">
            <v>02-21-2027</v>
          </cell>
          <cell r="B500" t="str">
            <v>Ethik und Anwendung (KU2)</v>
          </cell>
          <cell r="C500"/>
          <cell r="D500" t="str">
            <v>bnb</v>
          </cell>
          <cell r="E500" t="str">
            <v>M/S</v>
          </cell>
          <cell r="G500">
            <v>4</v>
          </cell>
        </row>
        <row r="501">
          <cell r="A501" t="str">
            <v>02-21-2025</v>
          </cell>
          <cell r="B501" t="str">
            <v>Ethik und Technikbewertung (KU2)</v>
          </cell>
          <cell r="C501"/>
          <cell r="D501" t="str">
            <v>bnb</v>
          </cell>
          <cell r="E501" t="str">
            <v>M/S</v>
          </cell>
          <cell r="G501">
            <v>4</v>
          </cell>
        </row>
        <row r="502">
          <cell r="A502" t="str">
            <v>18-de-1999</v>
          </cell>
          <cell r="B502" t="str">
            <v>Einsatz in der Lehre (Tutor_innentätigkeit) (TT2, ein Kurs pro FG)</v>
          </cell>
          <cell r="C502"/>
          <cell r="D502"/>
          <cell r="E502"/>
          <cell r="F502"/>
          <cell r="G502">
            <v>3</v>
          </cell>
        </row>
        <row r="503">
          <cell r="A503" t="str">
            <v>16-21-5030</v>
          </cell>
          <cell r="B503" t="str">
            <v>Arbeits- und Prozessorganisation (V2 + Ü1)</v>
          </cell>
          <cell r="C503" t="str">
            <v>St</v>
          </cell>
          <cell r="E503" t="str">
            <v>K</v>
          </cell>
          <cell r="F503">
            <v>90</v>
          </cell>
          <cell r="G503">
            <v>4</v>
          </cell>
        </row>
        <row r="504">
          <cell r="A504" t="str">
            <v>16-21-5020</v>
          </cell>
          <cell r="B504" t="str">
            <v>Arbeitswissenschaft (V4 + Ü2)</v>
          </cell>
          <cell r="C504" t="str">
            <v>St</v>
          </cell>
          <cell r="E504" t="str">
            <v>K</v>
          </cell>
          <cell r="F504">
            <v>90</v>
          </cell>
          <cell r="G504">
            <v>8</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tit.tu-darmstadt.de/media/etit/01_bilder/2_studium/2__3_im_studium/2__3__1_studienplanung/modulhandbuecher_1/allgemein_3/Studium_Generale_POen_2023_-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20"/>
  <sheetViews>
    <sheetView tabSelected="1" topLeftCell="A188" zoomScale="120" zoomScaleNormal="120" zoomScaleSheetLayoutView="100" workbookViewId="0">
      <selection activeCell="B220" sqref="B220:L220"/>
    </sheetView>
  </sheetViews>
  <sheetFormatPr baseColWidth="10" defaultColWidth="11.44140625" defaultRowHeight="13.8" outlineLevelRow="1" x14ac:dyDescent="0.25"/>
  <cols>
    <col min="1" max="1" width="18.109375" style="1" customWidth="1"/>
    <col min="2" max="2" width="57.109375" style="1" bestFit="1" customWidth="1"/>
    <col min="3" max="4" width="4.6640625" style="2" customWidth="1"/>
    <col min="5" max="5" width="6.33203125" style="2" customWidth="1"/>
    <col min="6" max="6" width="7.33203125" style="2" customWidth="1"/>
    <col min="7" max="7" width="4.6640625" style="2" customWidth="1"/>
    <col min="8" max="8" width="7.109375" style="2" customWidth="1"/>
    <col min="9" max="9" width="3.6640625" style="2" bestFit="1" customWidth="1"/>
    <col min="10" max="10" width="3.5546875" style="2" bestFit="1" customWidth="1"/>
    <col min="11" max="11" width="3.88671875" style="2" bestFit="1" customWidth="1"/>
    <col min="12" max="12" width="4.109375" style="2" bestFit="1" customWidth="1"/>
    <col min="13" max="13" width="11.44140625" style="1" bestFit="1"/>
    <col min="14" max="16384" width="11.44140625" style="1"/>
  </cols>
  <sheetData>
    <row r="2" spans="1:12" ht="17.25" customHeight="1" x14ac:dyDescent="0.25"/>
    <row r="3" spans="1:12" x14ac:dyDescent="0.25">
      <c r="A3" s="3"/>
      <c r="B3" s="3"/>
    </row>
    <row r="4" spans="1:12" x14ac:dyDescent="0.25">
      <c r="A4" s="3"/>
      <c r="B4" s="3"/>
      <c r="G4" s="4"/>
    </row>
    <row r="5" spans="1:12" ht="14.4" x14ac:dyDescent="0.25">
      <c r="A5" s="171"/>
      <c r="B5" s="171"/>
    </row>
    <row r="6" spans="1:12" s="5" customFormat="1" x14ac:dyDescent="0.25">
      <c r="A6" s="6"/>
      <c r="B6" s="6"/>
      <c r="C6" s="2"/>
      <c r="D6" s="7"/>
      <c r="E6" s="7"/>
      <c r="F6" s="8"/>
      <c r="G6" s="2"/>
      <c r="H6" s="2"/>
      <c r="I6" s="2"/>
      <c r="J6" s="8"/>
      <c r="K6" s="8"/>
      <c r="L6" s="8"/>
    </row>
    <row r="7" spans="1:12" ht="84" customHeight="1" x14ac:dyDescent="0.25">
      <c r="A7" s="6"/>
    </row>
    <row r="8" spans="1:12" ht="21" x14ac:dyDescent="0.25">
      <c r="A8" s="172" t="s">
        <v>210</v>
      </c>
      <c r="B8" s="172"/>
      <c r="I8" s="173"/>
      <c r="J8" s="173"/>
      <c r="K8" s="173"/>
      <c r="L8" s="173"/>
    </row>
    <row r="9" spans="1:12" ht="5.4" customHeight="1" x14ac:dyDescent="0.25">
      <c r="A9" s="98"/>
      <c r="B9" s="98"/>
      <c r="C9" s="99"/>
      <c r="D9" s="99"/>
      <c r="E9" s="99"/>
      <c r="F9" s="99"/>
      <c r="G9" s="99"/>
      <c r="H9" s="99"/>
      <c r="I9" s="99"/>
      <c r="J9" s="99"/>
      <c r="K9" s="99"/>
      <c r="L9" s="99"/>
    </row>
    <row r="10" spans="1:12" ht="13.2" customHeight="1" x14ac:dyDescent="0.25">
      <c r="A10" s="100" t="s">
        <v>316</v>
      </c>
      <c r="B10" s="98"/>
      <c r="C10" s="99"/>
      <c r="D10" s="99"/>
      <c r="E10" s="99"/>
      <c r="F10" s="99"/>
      <c r="G10" s="99"/>
      <c r="H10" s="99"/>
      <c r="I10" s="99"/>
      <c r="J10" s="99"/>
      <c r="K10" s="99"/>
      <c r="L10" s="99"/>
    </row>
    <row r="11" spans="1:12" ht="9" customHeight="1" thickBot="1" x14ac:dyDescent="0.3">
      <c r="C11" s="3"/>
      <c r="D11" s="3"/>
      <c r="E11" s="3"/>
      <c r="F11" s="3"/>
      <c r="G11" s="3"/>
      <c r="H11" s="9"/>
      <c r="I11" s="3"/>
    </row>
    <row r="12" spans="1:12" ht="13.5" customHeight="1" thickBot="1" x14ac:dyDescent="0.3">
      <c r="A12" s="10" t="s">
        <v>211</v>
      </c>
      <c r="B12" s="11"/>
      <c r="C12" s="174" t="s">
        <v>219</v>
      </c>
      <c r="D12" s="175"/>
      <c r="E12" s="175"/>
      <c r="F12" s="175"/>
      <c r="G12" s="176"/>
      <c r="H12" s="177" t="s">
        <v>227</v>
      </c>
      <c r="I12" s="180" t="s">
        <v>0</v>
      </c>
      <c r="J12" s="181"/>
      <c r="K12" s="181"/>
      <c r="L12" s="182"/>
    </row>
    <row r="13" spans="1:12" ht="28.2" thickTop="1" x14ac:dyDescent="0.25">
      <c r="A13" s="12" t="s">
        <v>212</v>
      </c>
      <c r="B13" s="13" t="s">
        <v>213</v>
      </c>
      <c r="C13" s="183" t="s">
        <v>223</v>
      </c>
      <c r="D13" s="186" t="s">
        <v>224</v>
      </c>
      <c r="E13" s="186" t="s">
        <v>225</v>
      </c>
      <c r="F13" s="186" t="s">
        <v>226</v>
      </c>
      <c r="G13" s="186" t="s">
        <v>1</v>
      </c>
      <c r="H13" s="178"/>
      <c r="I13" s="189" t="s">
        <v>220</v>
      </c>
      <c r="J13" s="173"/>
      <c r="K13" s="173"/>
      <c r="L13" s="190"/>
    </row>
    <row r="14" spans="1:12" ht="84" x14ac:dyDescent="0.25">
      <c r="A14" s="14" t="s">
        <v>214</v>
      </c>
      <c r="B14" s="15" t="s">
        <v>298</v>
      </c>
      <c r="C14" s="184"/>
      <c r="D14" s="187"/>
      <c r="E14" s="187"/>
      <c r="F14" s="187"/>
      <c r="G14" s="187"/>
      <c r="H14" s="178"/>
      <c r="I14" s="189"/>
      <c r="J14" s="173"/>
      <c r="K14" s="173"/>
      <c r="L14" s="190"/>
    </row>
    <row r="15" spans="1:12" ht="13.5" customHeight="1" x14ac:dyDescent="0.25">
      <c r="A15" s="14" t="s">
        <v>2</v>
      </c>
      <c r="B15" s="15" t="s">
        <v>215</v>
      </c>
      <c r="C15" s="184"/>
      <c r="D15" s="187"/>
      <c r="E15" s="187"/>
      <c r="F15" s="187"/>
      <c r="G15" s="187"/>
      <c r="H15" s="178"/>
      <c r="I15" s="189"/>
      <c r="J15" s="173"/>
      <c r="K15" s="173"/>
      <c r="L15" s="190"/>
    </row>
    <row r="16" spans="1:12" ht="67.2" customHeight="1" x14ac:dyDescent="0.25">
      <c r="A16" s="14" t="s">
        <v>216</v>
      </c>
      <c r="B16" s="15" t="s">
        <v>217</v>
      </c>
      <c r="C16" s="184"/>
      <c r="D16" s="187"/>
      <c r="E16" s="187"/>
      <c r="F16" s="187"/>
      <c r="G16" s="187"/>
      <c r="H16" s="178"/>
      <c r="I16" s="191" t="s">
        <v>222</v>
      </c>
      <c r="J16" s="192"/>
      <c r="K16" s="192"/>
      <c r="L16" s="193"/>
    </row>
    <row r="17" spans="1:12" ht="13.5" customHeight="1" x14ac:dyDescent="0.25">
      <c r="A17" s="14" t="s">
        <v>3</v>
      </c>
      <c r="B17" s="15" t="s">
        <v>218</v>
      </c>
      <c r="C17" s="184"/>
      <c r="D17" s="187"/>
      <c r="E17" s="187"/>
      <c r="F17" s="187"/>
      <c r="G17" s="187"/>
      <c r="H17" s="178"/>
      <c r="I17" s="194"/>
      <c r="J17" s="195"/>
      <c r="K17" s="195"/>
      <c r="L17" s="196"/>
    </row>
    <row r="18" spans="1:12" x14ac:dyDescent="0.25">
      <c r="A18" s="200" t="s">
        <v>221</v>
      </c>
      <c r="B18" s="201"/>
      <c r="C18" s="184"/>
      <c r="D18" s="187"/>
      <c r="E18" s="187"/>
      <c r="F18" s="187"/>
      <c r="G18" s="187"/>
      <c r="H18" s="178"/>
      <c r="I18" s="194"/>
      <c r="J18" s="195"/>
      <c r="K18" s="195"/>
      <c r="L18" s="196"/>
    </row>
    <row r="19" spans="1:12" ht="14.4" thickBot="1" x14ac:dyDescent="0.3">
      <c r="A19" s="189"/>
      <c r="B19" s="173"/>
      <c r="C19" s="184"/>
      <c r="D19" s="187"/>
      <c r="E19" s="187"/>
      <c r="F19" s="187"/>
      <c r="G19" s="187"/>
      <c r="H19" s="178"/>
      <c r="I19" s="197"/>
      <c r="J19" s="198"/>
      <c r="K19" s="198"/>
      <c r="L19" s="199"/>
    </row>
    <row r="20" spans="1:12" ht="39.6" customHeight="1" thickBot="1" x14ac:dyDescent="0.3">
      <c r="A20" s="202"/>
      <c r="B20" s="203"/>
      <c r="C20" s="185"/>
      <c r="D20" s="188"/>
      <c r="E20" s="188"/>
      <c r="F20" s="188"/>
      <c r="G20" s="188"/>
      <c r="H20" s="179"/>
      <c r="I20" s="16" t="s">
        <v>4</v>
      </c>
      <c r="J20" s="17" t="s">
        <v>5</v>
      </c>
      <c r="K20" s="17" t="s">
        <v>6</v>
      </c>
      <c r="L20" s="18" t="s">
        <v>7</v>
      </c>
    </row>
    <row r="21" spans="1:12" ht="12" customHeight="1" thickBot="1" x14ac:dyDescent="0.3">
      <c r="A21" s="204" t="s">
        <v>228</v>
      </c>
      <c r="B21" s="205"/>
      <c r="C21" s="206"/>
      <c r="D21" s="207"/>
      <c r="E21" s="207"/>
      <c r="F21" s="207"/>
      <c r="G21" s="112"/>
      <c r="H21" s="19">
        <v>90</v>
      </c>
      <c r="I21" s="20"/>
      <c r="J21" s="21"/>
      <c r="K21" s="21"/>
      <c r="L21" s="22"/>
    </row>
    <row r="22" spans="1:12" ht="12" customHeight="1" x14ac:dyDescent="0.25">
      <c r="A22" s="204" t="s">
        <v>8</v>
      </c>
      <c r="B22" s="205"/>
      <c r="C22" s="206"/>
      <c r="D22" s="207"/>
      <c r="E22" s="207"/>
      <c r="F22" s="207"/>
      <c r="G22" s="113" t="s">
        <v>9</v>
      </c>
      <c r="H22" s="23" t="s">
        <v>10</v>
      </c>
      <c r="I22" s="20">
        <v>24</v>
      </c>
      <c r="J22" s="21">
        <v>18</v>
      </c>
      <c r="K22" s="21">
        <v>0</v>
      </c>
      <c r="L22" s="22">
        <v>0</v>
      </c>
    </row>
    <row r="23" spans="1:12" s="24" customFormat="1" ht="12" customHeight="1" outlineLevel="1" x14ac:dyDescent="0.25">
      <c r="A23" s="43" t="s">
        <v>11</v>
      </c>
      <c r="B23" s="50" t="s">
        <v>245</v>
      </c>
      <c r="C23" s="34" t="s">
        <v>12</v>
      </c>
      <c r="D23" s="35" t="s">
        <v>13</v>
      </c>
      <c r="E23" s="36" t="s">
        <v>14</v>
      </c>
      <c r="F23" s="102">
        <v>90</v>
      </c>
      <c r="G23" s="37" t="s">
        <v>15</v>
      </c>
      <c r="H23" s="104">
        <v>6</v>
      </c>
      <c r="I23" s="38">
        <v>6</v>
      </c>
      <c r="J23" s="39"/>
      <c r="K23" s="39"/>
      <c r="L23" s="40"/>
    </row>
    <row r="24" spans="1:12" s="24" customFormat="1" ht="12" customHeight="1" outlineLevel="1" x14ac:dyDescent="0.25">
      <c r="A24" s="41" t="s">
        <v>16</v>
      </c>
      <c r="B24" s="49" t="s">
        <v>246</v>
      </c>
      <c r="C24" s="28" t="s">
        <v>12</v>
      </c>
      <c r="D24" s="29" t="s">
        <v>13</v>
      </c>
      <c r="E24" s="29" t="s">
        <v>14</v>
      </c>
      <c r="F24" s="103">
        <v>90</v>
      </c>
      <c r="G24" s="89" t="s">
        <v>15</v>
      </c>
      <c r="H24" s="30">
        <v>6</v>
      </c>
      <c r="I24" s="31">
        <v>6</v>
      </c>
      <c r="J24" s="32"/>
      <c r="K24" s="32"/>
      <c r="L24" s="33"/>
    </row>
    <row r="25" spans="1:12" s="24" customFormat="1" ht="12" customHeight="1" outlineLevel="1" x14ac:dyDescent="0.25">
      <c r="A25" s="43" t="s">
        <v>17</v>
      </c>
      <c r="B25" s="50" t="s">
        <v>292</v>
      </c>
      <c r="C25" s="34" t="s">
        <v>12</v>
      </c>
      <c r="D25" s="35" t="s">
        <v>13</v>
      </c>
      <c r="E25" s="36" t="s">
        <v>14</v>
      </c>
      <c r="F25" s="102">
        <v>120</v>
      </c>
      <c r="G25" s="37" t="s">
        <v>15</v>
      </c>
      <c r="H25" s="104">
        <v>6</v>
      </c>
      <c r="I25" s="38">
        <v>6</v>
      </c>
      <c r="J25" s="39"/>
      <c r="K25" s="39"/>
      <c r="L25" s="40"/>
    </row>
    <row r="26" spans="1:12" s="24" customFormat="1" ht="12" customHeight="1" outlineLevel="1" x14ac:dyDescent="0.25">
      <c r="A26" s="41" t="s">
        <v>18</v>
      </c>
      <c r="B26" s="49" t="s">
        <v>133</v>
      </c>
      <c r="C26" s="28" t="s">
        <v>12</v>
      </c>
      <c r="D26" s="29" t="s">
        <v>13</v>
      </c>
      <c r="E26" s="29" t="s">
        <v>14</v>
      </c>
      <c r="F26" s="103">
        <v>90</v>
      </c>
      <c r="G26" s="89" t="s">
        <v>15</v>
      </c>
      <c r="H26" s="30">
        <v>5</v>
      </c>
      <c r="I26" s="31">
        <v>5</v>
      </c>
      <c r="J26" s="32"/>
      <c r="K26" s="32"/>
      <c r="L26" s="33"/>
    </row>
    <row r="27" spans="1:12" s="24" customFormat="1" ht="24" outlineLevel="1" x14ac:dyDescent="0.25">
      <c r="A27" s="43" t="s">
        <v>19</v>
      </c>
      <c r="B27" s="50" t="s">
        <v>134</v>
      </c>
      <c r="C27" s="34" t="s">
        <v>12</v>
      </c>
      <c r="D27" s="35" t="s">
        <v>13</v>
      </c>
      <c r="E27" s="36" t="s">
        <v>20</v>
      </c>
      <c r="F27" s="102" t="s">
        <v>21</v>
      </c>
      <c r="G27" s="37" t="s">
        <v>15</v>
      </c>
      <c r="H27" s="104">
        <v>6</v>
      </c>
      <c r="I27" s="38"/>
      <c r="J27" s="39">
        <v>6</v>
      </c>
      <c r="K27" s="39"/>
      <c r="L27" s="40"/>
    </row>
    <row r="28" spans="1:12" s="24" customFormat="1" ht="12" customHeight="1" outlineLevel="1" x14ac:dyDescent="0.25">
      <c r="A28" s="41" t="s">
        <v>22</v>
      </c>
      <c r="B28" s="49" t="s">
        <v>135</v>
      </c>
      <c r="C28" s="28" t="s">
        <v>12</v>
      </c>
      <c r="D28" s="29" t="s">
        <v>13</v>
      </c>
      <c r="E28" s="29" t="s">
        <v>14</v>
      </c>
      <c r="F28" s="103">
        <v>180</v>
      </c>
      <c r="G28" s="89" t="s">
        <v>15</v>
      </c>
      <c r="H28" s="30">
        <v>6</v>
      </c>
      <c r="I28" s="31">
        <v>6</v>
      </c>
      <c r="J28" s="32"/>
      <c r="K28" s="32"/>
      <c r="L28" s="33"/>
    </row>
    <row r="29" spans="1:12" s="24" customFormat="1" ht="12" customHeight="1" outlineLevel="1" x14ac:dyDescent="0.25">
      <c r="A29" s="43" t="s">
        <v>23</v>
      </c>
      <c r="B29" s="50" t="s">
        <v>136</v>
      </c>
      <c r="C29" s="34" t="s">
        <v>12</v>
      </c>
      <c r="D29" s="35" t="s">
        <v>13</v>
      </c>
      <c r="E29" s="36" t="s">
        <v>20</v>
      </c>
      <c r="F29" s="102" t="s">
        <v>24</v>
      </c>
      <c r="G29" s="37" t="s">
        <v>15</v>
      </c>
      <c r="H29" s="104">
        <v>6</v>
      </c>
      <c r="I29" s="38"/>
      <c r="J29" s="39">
        <v>6</v>
      </c>
      <c r="K29" s="39"/>
      <c r="L29" s="40"/>
    </row>
    <row r="30" spans="1:12" s="24" customFormat="1" ht="12" customHeight="1" outlineLevel="1" x14ac:dyDescent="0.25">
      <c r="A30" s="41" t="s">
        <v>25</v>
      </c>
      <c r="B30" s="49" t="s">
        <v>137</v>
      </c>
      <c r="C30" s="28" t="s">
        <v>12</v>
      </c>
      <c r="D30" s="29" t="s">
        <v>13</v>
      </c>
      <c r="E30" s="29" t="s">
        <v>20</v>
      </c>
      <c r="F30" s="103" t="s">
        <v>21</v>
      </c>
      <c r="G30" s="89" t="s">
        <v>15</v>
      </c>
      <c r="H30" s="30">
        <v>6</v>
      </c>
      <c r="I30" s="31"/>
      <c r="J30" s="32">
        <v>6</v>
      </c>
      <c r="K30" s="32"/>
      <c r="L30" s="33"/>
    </row>
    <row r="31" spans="1:12" s="24" customFormat="1" ht="12" customHeight="1" outlineLevel="1" x14ac:dyDescent="0.25">
      <c r="A31" s="43" t="s">
        <v>26</v>
      </c>
      <c r="B31" s="50" t="s">
        <v>138</v>
      </c>
      <c r="C31" s="34" t="s">
        <v>12</v>
      </c>
      <c r="D31" s="35" t="s">
        <v>13</v>
      </c>
      <c r="E31" s="36" t="s">
        <v>14</v>
      </c>
      <c r="F31" s="102">
        <v>90</v>
      </c>
      <c r="G31" s="37" t="s">
        <v>15</v>
      </c>
      <c r="H31" s="104">
        <v>6</v>
      </c>
      <c r="I31" s="38"/>
      <c r="J31" s="39">
        <v>6</v>
      </c>
      <c r="K31" s="39"/>
      <c r="L31" s="40"/>
    </row>
    <row r="32" spans="1:12" ht="12" customHeight="1" outlineLevel="1" x14ac:dyDescent="0.25">
      <c r="A32" s="41" t="s">
        <v>27</v>
      </c>
      <c r="B32" s="49" t="s">
        <v>139</v>
      </c>
      <c r="C32" s="28" t="s">
        <v>12</v>
      </c>
      <c r="D32" s="29" t="s">
        <v>13</v>
      </c>
      <c r="E32" s="29" t="s">
        <v>14</v>
      </c>
      <c r="F32" s="103">
        <v>90</v>
      </c>
      <c r="G32" s="89" t="s">
        <v>15</v>
      </c>
      <c r="H32" s="30">
        <v>6</v>
      </c>
      <c r="I32" s="31"/>
      <c r="J32" s="32">
        <v>6</v>
      </c>
      <c r="K32" s="32"/>
      <c r="L32" s="33"/>
    </row>
    <row r="33" spans="1:12" ht="12" customHeight="1" outlineLevel="1" thickBot="1" x14ac:dyDescent="0.3">
      <c r="A33" s="43" t="s">
        <v>28</v>
      </c>
      <c r="B33" s="50" t="s">
        <v>140</v>
      </c>
      <c r="C33" s="34" t="s">
        <v>12</v>
      </c>
      <c r="D33" s="35" t="s">
        <v>13</v>
      </c>
      <c r="E33" s="36" t="s">
        <v>14</v>
      </c>
      <c r="F33" s="102">
        <v>180</v>
      </c>
      <c r="G33" s="37" t="s">
        <v>15</v>
      </c>
      <c r="H33" s="104">
        <v>5</v>
      </c>
      <c r="I33" s="38">
        <v>5</v>
      </c>
      <c r="J33" s="39"/>
      <c r="K33" s="39"/>
      <c r="L33" s="40"/>
    </row>
    <row r="34" spans="1:12" s="24" customFormat="1" ht="12" customHeight="1" thickBot="1" x14ac:dyDescent="0.3">
      <c r="A34" s="208" t="s">
        <v>244</v>
      </c>
      <c r="B34" s="209"/>
      <c r="C34" s="44"/>
      <c r="D34" s="45"/>
      <c r="E34" s="46"/>
      <c r="F34" s="46"/>
      <c r="G34" s="113" t="s">
        <v>9</v>
      </c>
      <c r="H34" s="23" t="s">
        <v>130</v>
      </c>
      <c r="I34" s="20">
        <v>0</v>
      </c>
      <c r="J34" s="21">
        <v>10</v>
      </c>
      <c r="K34" s="21">
        <v>18</v>
      </c>
      <c r="L34" s="22">
        <v>0</v>
      </c>
    </row>
    <row r="35" spans="1:12" s="24" customFormat="1" ht="12" customHeight="1" thickBot="1" x14ac:dyDescent="0.3">
      <c r="A35" s="208" t="s">
        <v>29</v>
      </c>
      <c r="B35" s="209"/>
      <c r="C35" s="44"/>
      <c r="D35" s="45"/>
      <c r="E35" s="46"/>
      <c r="F35" s="46"/>
      <c r="G35" s="113" t="s">
        <v>15</v>
      </c>
      <c r="H35" s="23" t="s">
        <v>130</v>
      </c>
      <c r="I35" s="20">
        <f>I36+I65</f>
        <v>0</v>
      </c>
      <c r="J35" s="21">
        <f>J36+J65</f>
        <v>10</v>
      </c>
      <c r="K35" s="21">
        <f>K36+K65</f>
        <v>18</v>
      </c>
      <c r="L35" s="22">
        <f>L36+L65</f>
        <v>0</v>
      </c>
    </row>
    <row r="36" spans="1:12" s="24" customFormat="1" ht="12" customHeight="1" x14ac:dyDescent="0.25">
      <c r="A36" s="208" t="s">
        <v>30</v>
      </c>
      <c r="B36" s="210"/>
      <c r="C36" s="44"/>
      <c r="D36" s="45"/>
      <c r="E36" s="46"/>
      <c r="F36" s="46"/>
      <c r="G36" s="113" t="s">
        <v>9</v>
      </c>
      <c r="H36" s="105"/>
      <c r="I36" s="91">
        <v>0</v>
      </c>
      <c r="J36" s="92">
        <v>4</v>
      </c>
      <c r="K36" s="92">
        <v>6</v>
      </c>
      <c r="L36" s="93">
        <v>0</v>
      </c>
    </row>
    <row r="37" spans="1:12" s="24" customFormat="1" ht="12" customHeight="1" outlineLevel="1" x14ac:dyDescent="0.25">
      <c r="A37" s="43" t="s">
        <v>31</v>
      </c>
      <c r="B37" s="50" t="s">
        <v>127</v>
      </c>
      <c r="C37" s="34" t="s">
        <v>12</v>
      </c>
      <c r="D37" s="35"/>
      <c r="E37" s="36" t="s">
        <v>32</v>
      </c>
      <c r="F37" s="102">
        <v>30</v>
      </c>
      <c r="G37" s="37" t="s">
        <v>15</v>
      </c>
      <c r="H37" s="104">
        <v>4</v>
      </c>
      <c r="I37" s="38"/>
      <c r="J37" s="39">
        <v>4</v>
      </c>
      <c r="K37" s="39"/>
      <c r="L37" s="40"/>
    </row>
    <row r="38" spans="1:12" s="24" customFormat="1" ht="12" customHeight="1" outlineLevel="1" x14ac:dyDescent="0.25">
      <c r="A38" s="41" t="s">
        <v>33</v>
      </c>
      <c r="B38" s="49" t="s">
        <v>141</v>
      </c>
      <c r="C38" s="28" t="s">
        <v>12</v>
      </c>
      <c r="D38" s="29" t="s">
        <v>13</v>
      </c>
      <c r="E38" s="29" t="s">
        <v>14</v>
      </c>
      <c r="F38" s="103">
        <v>90</v>
      </c>
      <c r="G38" s="89" t="s">
        <v>15</v>
      </c>
      <c r="H38" s="30">
        <v>4</v>
      </c>
      <c r="I38" s="31">
        <v>4</v>
      </c>
      <c r="J38" s="32"/>
      <c r="K38" s="32"/>
      <c r="L38" s="33"/>
    </row>
    <row r="39" spans="1:12" s="24" customFormat="1" ht="12" customHeight="1" outlineLevel="1" x14ac:dyDescent="0.25">
      <c r="A39" s="43" t="s">
        <v>34</v>
      </c>
      <c r="B39" s="50" t="s">
        <v>143</v>
      </c>
      <c r="C39" s="34" t="s">
        <v>12</v>
      </c>
      <c r="D39" s="35" t="s">
        <v>13</v>
      </c>
      <c r="E39" s="36" t="s">
        <v>20</v>
      </c>
      <c r="F39" s="102" t="s">
        <v>35</v>
      </c>
      <c r="G39" s="37" t="s">
        <v>15</v>
      </c>
      <c r="H39" s="104">
        <v>5</v>
      </c>
      <c r="I39" s="38"/>
      <c r="J39" s="39">
        <v>5</v>
      </c>
      <c r="K39" s="39"/>
      <c r="L39" s="40"/>
    </row>
    <row r="40" spans="1:12" s="24" customFormat="1" ht="12" customHeight="1" outlineLevel="1" x14ac:dyDescent="0.25">
      <c r="A40" s="41" t="s">
        <v>36</v>
      </c>
      <c r="B40" s="49" t="s">
        <v>144</v>
      </c>
      <c r="C40" s="28" t="s">
        <v>12</v>
      </c>
      <c r="D40" s="29" t="s">
        <v>13</v>
      </c>
      <c r="E40" s="29" t="s">
        <v>32</v>
      </c>
      <c r="F40" s="103">
        <v>30</v>
      </c>
      <c r="G40" s="89" t="s">
        <v>15</v>
      </c>
      <c r="H40" s="30">
        <v>6</v>
      </c>
      <c r="I40" s="31"/>
      <c r="J40" s="32">
        <v>6</v>
      </c>
      <c r="K40" s="32"/>
      <c r="L40" s="33"/>
    </row>
    <row r="41" spans="1:12" s="24" customFormat="1" ht="12" customHeight="1" outlineLevel="1" x14ac:dyDescent="0.25">
      <c r="A41" s="43" t="s">
        <v>37</v>
      </c>
      <c r="B41" s="50" t="s">
        <v>145</v>
      </c>
      <c r="C41" s="34" t="s">
        <v>12</v>
      </c>
      <c r="D41" s="35" t="s">
        <v>13</v>
      </c>
      <c r="E41" s="36" t="s">
        <v>32</v>
      </c>
      <c r="F41" s="102">
        <v>30</v>
      </c>
      <c r="G41" s="37" t="s">
        <v>15</v>
      </c>
      <c r="H41" s="104">
        <v>6</v>
      </c>
      <c r="I41" s="38"/>
      <c r="J41" s="39"/>
      <c r="K41" s="39">
        <v>6</v>
      </c>
      <c r="L41" s="40"/>
    </row>
    <row r="42" spans="1:12" s="24" customFormat="1" ht="12" customHeight="1" outlineLevel="1" x14ac:dyDescent="0.25">
      <c r="A42" s="41" t="s">
        <v>38</v>
      </c>
      <c r="B42" s="49" t="s">
        <v>146</v>
      </c>
      <c r="C42" s="28" t="s">
        <v>12</v>
      </c>
      <c r="D42" s="29" t="s">
        <v>13</v>
      </c>
      <c r="E42" s="29" t="s">
        <v>14</v>
      </c>
      <c r="F42" s="103">
        <v>90</v>
      </c>
      <c r="G42" s="89" t="s">
        <v>15</v>
      </c>
      <c r="H42" s="30">
        <v>4</v>
      </c>
      <c r="I42" s="31"/>
      <c r="J42" s="32">
        <v>4</v>
      </c>
      <c r="K42" s="32"/>
      <c r="L42" s="33"/>
    </row>
    <row r="43" spans="1:12" s="24" customFormat="1" ht="12" customHeight="1" outlineLevel="1" x14ac:dyDescent="0.25">
      <c r="A43" s="43" t="s">
        <v>39</v>
      </c>
      <c r="B43" s="50" t="s">
        <v>147</v>
      </c>
      <c r="C43" s="34" t="s">
        <v>12</v>
      </c>
      <c r="D43" s="35" t="s">
        <v>13</v>
      </c>
      <c r="E43" s="36" t="s">
        <v>14</v>
      </c>
      <c r="F43" s="102">
        <v>90</v>
      </c>
      <c r="G43" s="37" t="s">
        <v>15</v>
      </c>
      <c r="H43" s="104">
        <v>5</v>
      </c>
      <c r="I43" s="38"/>
      <c r="J43" s="39">
        <v>5</v>
      </c>
      <c r="K43" s="39"/>
      <c r="L43" s="40"/>
    </row>
    <row r="44" spans="1:12" s="24" customFormat="1" ht="12" customHeight="1" outlineLevel="1" x14ac:dyDescent="0.25">
      <c r="A44" s="41" t="s">
        <v>40</v>
      </c>
      <c r="B44" s="49" t="s">
        <v>148</v>
      </c>
      <c r="C44" s="28" t="s">
        <v>12</v>
      </c>
      <c r="D44" s="29" t="s">
        <v>13</v>
      </c>
      <c r="E44" s="29" t="s">
        <v>20</v>
      </c>
      <c r="F44" s="103" t="s">
        <v>35</v>
      </c>
      <c r="G44" s="89" t="s">
        <v>15</v>
      </c>
      <c r="H44" s="30">
        <v>4</v>
      </c>
      <c r="I44" s="31"/>
      <c r="J44" s="32"/>
      <c r="K44" s="32">
        <v>4</v>
      </c>
      <c r="L44" s="33"/>
    </row>
    <row r="45" spans="1:12" s="24" customFormat="1" ht="12" customHeight="1" outlineLevel="1" x14ac:dyDescent="0.25">
      <c r="A45" s="43" t="s">
        <v>41</v>
      </c>
      <c r="B45" s="50" t="s">
        <v>149</v>
      </c>
      <c r="C45" s="34" t="s">
        <v>12</v>
      </c>
      <c r="D45" s="35" t="s">
        <v>13</v>
      </c>
      <c r="E45" s="36" t="s">
        <v>20</v>
      </c>
      <c r="F45" s="102" t="s">
        <v>42</v>
      </c>
      <c r="G45" s="37" t="s">
        <v>15</v>
      </c>
      <c r="H45" s="104">
        <v>6</v>
      </c>
      <c r="I45" s="38"/>
      <c r="J45" s="39"/>
      <c r="K45" s="39">
        <v>6</v>
      </c>
      <c r="L45" s="40"/>
    </row>
    <row r="46" spans="1:12" s="24" customFormat="1" ht="12" customHeight="1" outlineLevel="1" x14ac:dyDescent="0.25">
      <c r="A46" s="41" t="s">
        <v>43</v>
      </c>
      <c r="B46" s="49" t="s">
        <v>150</v>
      </c>
      <c r="C46" s="28" t="s">
        <v>12</v>
      </c>
      <c r="D46" s="29" t="s">
        <v>13</v>
      </c>
      <c r="E46" s="29" t="s">
        <v>20</v>
      </c>
      <c r="F46" s="103" t="s">
        <v>44</v>
      </c>
      <c r="G46" s="89" t="s">
        <v>15</v>
      </c>
      <c r="H46" s="30">
        <v>4</v>
      </c>
      <c r="I46" s="31"/>
      <c r="J46" s="32">
        <v>4</v>
      </c>
      <c r="K46" s="32"/>
      <c r="L46" s="33"/>
    </row>
    <row r="47" spans="1:12" s="24" customFormat="1" ht="12" customHeight="1" outlineLevel="1" x14ac:dyDescent="0.25">
      <c r="A47" s="43" t="s">
        <v>45</v>
      </c>
      <c r="B47" s="50" t="s">
        <v>151</v>
      </c>
      <c r="C47" s="34" t="s">
        <v>12</v>
      </c>
      <c r="D47" s="35" t="s">
        <v>13</v>
      </c>
      <c r="E47" s="36" t="s">
        <v>20</v>
      </c>
      <c r="F47" s="102" t="s">
        <v>35</v>
      </c>
      <c r="G47" s="37" t="s">
        <v>15</v>
      </c>
      <c r="H47" s="104">
        <v>6</v>
      </c>
      <c r="I47" s="38"/>
      <c r="J47" s="39">
        <v>6</v>
      </c>
      <c r="K47" s="39"/>
      <c r="L47" s="40"/>
    </row>
    <row r="48" spans="1:12" s="24" customFormat="1" ht="12" customHeight="1" outlineLevel="1" x14ac:dyDescent="0.25">
      <c r="A48" s="41" t="s">
        <v>142</v>
      </c>
      <c r="B48" s="49" t="s">
        <v>152</v>
      </c>
      <c r="C48" s="28" t="s">
        <v>12</v>
      </c>
      <c r="D48" s="29"/>
      <c r="E48" s="29" t="s">
        <v>20</v>
      </c>
      <c r="F48" s="103" t="s">
        <v>35</v>
      </c>
      <c r="G48" s="89" t="s">
        <v>15</v>
      </c>
      <c r="H48" s="30">
        <v>6</v>
      </c>
      <c r="I48" s="31">
        <v>6</v>
      </c>
      <c r="J48" s="32"/>
      <c r="K48" s="32"/>
      <c r="L48" s="33"/>
    </row>
    <row r="49" spans="1:12" s="24" customFormat="1" ht="12" customHeight="1" outlineLevel="1" x14ac:dyDescent="0.25">
      <c r="A49" s="43" t="s">
        <v>247</v>
      </c>
      <c r="B49" s="50" t="s">
        <v>275</v>
      </c>
      <c r="C49" s="34" t="s">
        <v>12</v>
      </c>
      <c r="D49" s="35" t="s">
        <v>13</v>
      </c>
      <c r="E49" s="36" t="s">
        <v>14</v>
      </c>
      <c r="F49" s="102">
        <v>120</v>
      </c>
      <c r="G49" s="37" t="s">
        <v>15</v>
      </c>
      <c r="H49" s="104">
        <v>5</v>
      </c>
      <c r="I49" s="38">
        <v>5</v>
      </c>
      <c r="J49" s="39"/>
      <c r="K49" s="39"/>
      <c r="L49" s="40"/>
    </row>
    <row r="50" spans="1:12" s="24" customFormat="1" ht="12" customHeight="1" outlineLevel="1" x14ac:dyDescent="0.25">
      <c r="A50" s="41" t="s">
        <v>248</v>
      </c>
      <c r="B50" s="49" t="s">
        <v>276</v>
      </c>
      <c r="C50" s="28" t="s">
        <v>12</v>
      </c>
      <c r="D50" s="29" t="s">
        <v>13</v>
      </c>
      <c r="E50" s="29" t="s">
        <v>32</v>
      </c>
      <c r="F50" s="103">
        <v>30</v>
      </c>
      <c r="G50" s="89" t="s">
        <v>15</v>
      </c>
      <c r="H50" s="30">
        <v>6</v>
      </c>
      <c r="I50" s="31"/>
      <c r="J50" s="32">
        <v>6</v>
      </c>
      <c r="K50" s="32"/>
      <c r="L50" s="33"/>
    </row>
    <row r="51" spans="1:12" s="24" customFormat="1" ht="12" customHeight="1" outlineLevel="1" x14ac:dyDescent="0.25">
      <c r="A51" s="43" t="s">
        <v>16</v>
      </c>
      <c r="B51" s="50" t="s">
        <v>246</v>
      </c>
      <c r="C51" s="34" t="s">
        <v>12</v>
      </c>
      <c r="D51" s="35" t="s">
        <v>13</v>
      </c>
      <c r="E51" s="36" t="s">
        <v>14</v>
      </c>
      <c r="F51" s="102">
        <v>90</v>
      </c>
      <c r="G51" s="37" t="s">
        <v>15</v>
      </c>
      <c r="H51" s="104">
        <v>6</v>
      </c>
      <c r="I51" s="38"/>
      <c r="J51" s="39"/>
      <c r="K51" s="39">
        <v>6</v>
      </c>
      <c r="L51" s="40"/>
    </row>
    <row r="52" spans="1:12" s="24" customFormat="1" ht="12" customHeight="1" outlineLevel="1" x14ac:dyDescent="0.25">
      <c r="A52" s="41" t="s">
        <v>249</v>
      </c>
      <c r="B52" s="49" t="s">
        <v>277</v>
      </c>
      <c r="C52" s="28" t="s">
        <v>12</v>
      </c>
      <c r="D52" s="29" t="s">
        <v>13</v>
      </c>
      <c r="E52" s="29" t="s">
        <v>14</v>
      </c>
      <c r="F52" s="103">
        <v>90</v>
      </c>
      <c r="G52" s="89" t="s">
        <v>15</v>
      </c>
      <c r="H52" s="30">
        <v>6</v>
      </c>
      <c r="I52" s="31"/>
      <c r="J52" s="32"/>
      <c r="K52" s="32">
        <v>6</v>
      </c>
      <c r="L52" s="33"/>
    </row>
    <row r="53" spans="1:12" s="24" customFormat="1" ht="24" outlineLevel="1" x14ac:dyDescent="0.25">
      <c r="A53" s="43" t="s">
        <v>264</v>
      </c>
      <c r="B53" s="50" t="s">
        <v>299</v>
      </c>
      <c r="C53" s="34" t="s">
        <v>12</v>
      </c>
      <c r="D53" s="35" t="s">
        <v>13</v>
      </c>
      <c r="E53" s="36" t="s">
        <v>20</v>
      </c>
      <c r="F53" s="102" t="s">
        <v>21</v>
      </c>
      <c r="G53" s="37" t="s">
        <v>15</v>
      </c>
      <c r="H53" s="104">
        <v>4</v>
      </c>
      <c r="I53" s="38">
        <v>4</v>
      </c>
      <c r="J53" s="39"/>
      <c r="K53" s="39"/>
      <c r="L53" s="40"/>
    </row>
    <row r="54" spans="1:12" s="24" customFormat="1" ht="12" customHeight="1" outlineLevel="1" x14ac:dyDescent="0.25">
      <c r="A54" s="41" t="s">
        <v>66</v>
      </c>
      <c r="B54" s="49" t="s">
        <v>170</v>
      </c>
      <c r="C54" s="28" t="s">
        <v>12</v>
      </c>
      <c r="D54" s="29" t="s">
        <v>13</v>
      </c>
      <c r="E54" s="29" t="s">
        <v>20</v>
      </c>
      <c r="F54" s="103" t="s">
        <v>90</v>
      </c>
      <c r="G54" s="89" t="s">
        <v>15</v>
      </c>
      <c r="H54" s="30">
        <v>6</v>
      </c>
      <c r="I54" s="31">
        <v>6</v>
      </c>
      <c r="J54" s="32"/>
      <c r="K54" s="32"/>
      <c r="L54" s="33"/>
    </row>
    <row r="55" spans="1:12" s="24" customFormat="1" ht="12" customHeight="1" outlineLevel="1" x14ac:dyDescent="0.25">
      <c r="A55" s="43" t="s">
        <v>250</v>
      </c>
      <c r="B55" s="50" t="s">
        <v>278</v>
      </c>
      <c r="C55" s="34" t="s">
        <v>12</v>
      </c>
      <c r="D55" s="35" t="s">
        <v>13</v>
      </c>
      <c r="E55" s="36" t="s">
        <v>32</v>
      </c>
      <c r="F55" s="102">
        <v>30</v>
      </c>
      <c r="G55" s="37" t="s">
        <v>15</v>
      </c>
      <c r="H55" s="104">
        <v>3</v>
      </c>
      <c r="I55" s="38"/>
      <c r="J55" s="39">
        <v>3</v>
      </c>
      <c r="K55" s="39"/>
      <c r="L55" s="40"/>
    </row>
    <row r="56" spans="1:12" s="24" customFormat="1" ht="12" customHeight="1" outlineLevel="1" x14ac:dyDescent="0.25">
      <c r="A56" s="41" t="s">
        <v>27</v>
      </c>
      <c r="B56" s="49" t="s">
        <v>139</v>
      </c>
      <c r="C56" s="28" t="s">
        <v>12</v>
      </c>
      <c r="D56" s="29" t="s">
        <v>13</v>
      </c>
      <c r="E56" s="29" t="s">
        <v>14</v>
      </c>
      <c r="F56" s="103">
        <v>90</v>
      </c>
      <c r="G56" s="89" t="s">
        <v>15</v>
      </c>
      <c r="H56" s="30">
        <v>6</v>
      </c>
      <c r="I56" s="31"/>
      <c r="J56" s="32">
        <v>6</v>
      </c>
      <c r="K56" s="32"/>
      <c r="L56" s="33"/>
    </row>
    <row r="57" spans="1:12" s="24" customFormat="1" ht="12" customHeight="1" outlineLevel="1" x14ac:dyDescent="0.25">
      <c r="A57" s="43" t="s">
        <v>28</v>
      </c>
      <c r="B57" s="50" t="s">
        <v>140</v>
      </c>
      <c r="C57" s="34" t="s">
        <v>12</v>
      </c>
      <c r="D57" s="35" t="s">
        <v>13</v>
      </c>
      <c r="E57" s="36" t="s">
        <v>14</v>
      </c>
      <c r="F57" s="102">
        <v>180</v>
      </c>
      <c r="G57" s="37" t="s">
        <v>15</v>
      </c>
      <c r="H57" s="104">
        <v>5</v>
      </c>
      <c r="I57" s="38">
        <v>5</v>
      </c>
      <c r="J57" s="39"/>
      <c r="K57" s="39"/>
      <c r="L57" s="40"/>
    </row>
    <row r="58" spans="1:12" s="24" customFormat="1" ht="12" customHeight="1" outlineLevel="1" x14ac:dyDescent="0.25">
      <c r="A58" s="41" t="s">
        <v>11</v>
      </c>
      <c r="B58" s="49" t="s">
        <v>245</v>
      </c>
      <c r="C58" s="28" t="s">
        <v>12</v>
      </c>
      <c r="D58" s="29" t="s">
        <v>13</v>
      </c>
      <c r="E58" s="29" t="s">
        <v>14</v>
      </c>
      <c r="F58" s="103">
        <v>90</v>
      </c>
      <c r="G58" s="89" t="s">
        <v>15</v>
      </c>
      <c r="H58" s="30">
        <v>6</v>
      </c>
      <c r="I58" s="31"/>
      <c r="J58" s="32"/>
      <c r="K58" s="32">
        <v>6</v>
      </c>
      <c r="L58" s="33"/>
    </row>
    <row r="59" spans="1:12" s="24" customFormat="1" ht="12" customHeight="1" outlineLevel="1" x14ac:dyDescent="0.25">
      <c r="A59" s="43" t="s">
        <v>41</v>
      </c>
      <c r="B59" s="50" t="s">
        <v>149</v>
      </c>
      <c r="C59" s="34" t="s">
        <v>12</v>
      </c>
      <c r="D59" s="35" t="s">
        <v>13</v>
      </c>
      <c r="E59" s="36" t="s">
        <v>20</v>
      </c>
      <c r="F59" s="102" t="s">
        <v>42</v>
      </c>
      <c r="G59" s="37" t="s">
        <v>15</v>
      </c>
      <c r="H59" s="104">
        <v>6</v>
      </c>
      <c r="I59" s="38"/>
      <c r="J59" s="39"/>
      <c r="K59" s="39">
        <v>6</v>
      </c>
      <c r="L59" s="40"/>
    </row>
    <row r="60" spans="1:12" s="24" customFormat="1" ht="12" customHeight="1" outlineLevel="1" x14ac:dyDescent="0.25">
      <c r="A60" s="148" t="s">
        <v>296</v>
      </c>
      <c r="B60" s="163" t="s">
        <v>297</v>
      </c>
      <c r="C60" s="149" t="s">
        <v>12</v>
      </c>
      <c r="D60" s="150"/>
      <c r="E60" s="150" t="s">
        <v>49</v>
      </c>
      <c r="F60" s="167" t="s">
        <v>35</v>
      </c>
      <c r="G60" s="165" t="s">
        <v>15</v>
      </c>
      <c r="H60" s="151">
        <v>5</v>
      </c>
      <c r="I60" s="152"/>
      <c r="J60" s="153">
        <v>5</v>
      </c>
      <c r="K60" s="153"/>
      <c r="L60" s="154"/>
    </row>
    <row r="61" spans="1:12" s="24" customFormat="1" ht="12" customHeight="1" outlineLevel="1" x14ac:dyDescent="0.25">
      <c r="A61" s="159" t="s">
        <v>268</v>
      </c>
      <c r="B61" s="164" t="s">
        <v>279</v>
      </c>
      <c r="C61" s="155" t="s">
        <v>12</v>
      </c>
      <c r="D61" s="156" t="s">
        <v>13</v>
      </c>
      <c r="E61" s="157" t="s">
        <v>32</v>
      </c>
      <c r="F61" s="166">
        <v>20</v>
      </c>
      <c r="G61" s="158" t="s">
        <v>15</v>
      </c>
      <c r="H61" s="168">
        <v>4</v>
      </c>
      <c r="I61" s="160"/>
      <c r="J61" s="161">
        <v>4</v>
      </c>
      <c r="K61" s="161"/>
      <c r="L61" s="162"/>
    </row>
    <row r="62" spans="1:12" s="24" customFormat="1" ht="12" customHeight="1" outlineLevel="1" x14ac:dyDescent="0.25">
      <c r="A62" s="148" t="s">
        <v>290</v>
      </c>
      <c r="B62" s="163" t="s">
        <v>302</v>
      </c>
      <c r="C62" s="149" t="s">
        <v>12</v>
      </c>
      <c r="D62" s="150"/>
      <c r="E62" s="150" t="s">
        <v>32</v>
      </c>
      <c r="F62" s="167">
        <v>30</v>
      </c>
      <c r="G62" s="165" t="s">
        <v>15</v>
      </c>
      <c r="H62" s="151">
        <v>5</v>
      </c>
      <c r="I62" s="152"/>
      <c r="J62" s="153">
        <v>5</v>
      </c>
      <c r="K62" s="153"/>
      <c r="L62" s="154"/>
    </row>
    <row r="63" spans="1:12" s="24" customFormat="1" ht="12" customHeight="1" outlineLevel="1" x14ac:dyDescent="0.25">
      <c r="A63" s="159" t="s">
        <v>272</v>
      </c>
      <c r="B63" s="164" t="s">
        <v>300</v>
      </c>
      <c r="C63" s="155" t="s">
        <v>12</v>
      </c>
      <c r="D63" s="156"/>
      <c r="E63" s="157" t="s">
        <v>14</v>
      </c>
      <c r="F63" s="166">
        <v>90</v>
      </c>
      <c r="G63" s="158" t="s">
        <v>15</v>
      </c>
      <c r="H63" s="168">
        <v>6</v>
      </c>
      <c r="I63" s="160"/>
      <c r="J63" s="161">
        <v>6</v>
      </c>
      <c r="K63" s="161"/>
      <c r="L63" s="162"/>
    </row>
    <row r="64" spans="1:12" s="24" customFormat="1" ht="12" customHeight="1" thickBot="1" x14ac:dyDescent="0.3">
      <c r="A64" s="148"/>
      <c r="B64" s="167" t="s">
        <v>46</v>
      </c>
      <c r="C64" s="132"/>
      <c r="D64" s="133"/>
      <c r="E64" s="133"/>
      <c r="F64" s="133"/>
      <c r="G64" s="134"/>
      <c r="H64" s="135"/>
      <c r="I64" s="133"/>
      <c r="J64" s="133"/>
      <c r="K64" s="133"/>
      <c r="L64" s="135"/>
    </row>
    <row r="65" spans="1:12" s="24" customFormat="1" ht="12" customHeight="1" x14ac:dyDescent="0.25">
      <c r="A65" s="208" t="s">
        <v>47</v>
      </c>
      <c r="B65" s="210"/>
      <c r="C65" s="44"/>
      <c r="D65" s="45"/>
      <c r="E65" s="46"/>
      <c r="F65" s="46"/>
      <c r="G65" s="113" t="s">
        <v>9</v>
      </c>
      <c r="H65" s="106"/>
      <c r="I65" s="91">
        <v>0</v>
      </c>
      <c r="J65" s="92">
        <v>6</v>
      </c>
      <c r="K65" s="92">
        <v>12</v>
      </c>
      <c r="L65" s="93">
        <v>0</v>
      </c>
    </row>
    <row r="66" spans="1:12" s="24" customFormat="1" ht="12" customHeight="1" outlineLevel="1" x14ac:dyDescent="0.25">
      <c r="A66" s="43" t="s">
        <v>48</v>
      </c>
      <c r="B66" s="50" t="s">
        <v>153</v>
      </c>
      <c r="C66" s="34" t="s">
        <v>13</v>
      </c>
      <c r="D66" s="35" t="s">
        <v>12</v>
      </c>
      <c r="E66" s="36" t="s">
        <v>49</v>
      </c>
      <c r="F66" s="102"/>
      <c r="G66" s="37" t="s">
        <v>15</v>
      </c>
      <c r="H66" s="104">
        <v>6</v>
      </c>
      <c r="I66" s="38"/>
      <c r="J66" s="39">
        <v>6</v>
      </c>
      <c r="K66" s="39"/>
      <c r="L66" s="40"/>
    </row>
    <row r="67" spans="1:12" s="24" customFormat="1" ht="12" customHeight="1" outlineLevel="1" x14ac:dyDescent="0.25">
      <c r="A67" s="41" t="s">
        <v>50</v>
      </c>
      <c r="B67" s="49" t="s">
        <v>154</v>
      </c>
      <c r="C67" s="28" t="s">
        <v>13</v>
      </c>
      <c r="D67" s="29" t="s">
        <v>12</v>
      </c>
      <c r="E67" s="29" t="s">
        <v>49</v>
      </c>
      <c r="F67" s="103"/>
      <c r="G67" s="89" t="s">
        <v>15</v>
      </c>
      <c r="H67" s="30">
        <v>6</v>
      </c>
      <c r="I67" s="31"/>
      <c r="J67" s="32">
        <v>6</v>
      </c>
      <c r="K67" s="32"/>
      <c r="L67" s="33"/>
    </row>
    <row r="68" spans="1:12" s="24" customFormat="1" ht="12" customHeight="1" outlineLevel="1" x14ac:dyDescent="0.25">
      <c r="A68" s="43" t="s">
        <v>51</v>
      </c>
      <c r="B68" s="50" t="s">
        <v>155</v>
      </c>
      <c r="C68" s="34" t="s">
        <v>13</v>
      </c>
      <c r="D68" s="35" t="s">
        <v>12</v>
      </c>
      <c r="E68" s="36" t="s">
        <v>32</v>
      </c>
      <c r="F68" s="102">
        <v>45</v>
      </c>
      <c r="G68" s="37" t="s">
        <v>15</v>
      </c>
      <c r="H68" s="104">
        <v>4</v>
      </c>
      <c r="I68" s="38"/>
      <c r="J68" s="39">
        <v>4</v>
      </c>
      <c r="K68" s="39"/>
      <c r="L68" s="40"/>
    </row>
    <row r="69" spans="1:12" s="24" customFormat="1" ht="12" customHeight="1" outlineLevel="1" x14ac:dyDescent="0.25">
      <c r="A69" s="41" t="s">
        <v>52</v>
      </c>
      <c r="B69" s="49" t="s">
        <v>156</v>
      </c>
      <c r="C69" s="28" t="s">
        <v>13</v>
      </c>
      <c r="D69" s="29" t="s">
        <v>12</v>
      </c>
      <c r="E69" s="29" t="s">
        <v>32</v>
      </c>
      <c r="F69" s="103">
        <v>30</v>
      </c>
      <c r="G69" s="89" t="s">
        <v>15</v>
      </c>
      <c r="H69" s="30">
        <v>8</v>
      </c>
      <c r="I69" s="31"/>
      <c r="J69" s="32">
        <v>8</v>
      </c>
      <c r="K69" s="32"/>
      <c r="L69" s="33"/>
    </row>
    <row r="70" spans="1:12" s="24" customFormat="1" ht="24" outlineLevel="1" x14ac:dyDescent="0.25">
      <c r="A70" s="43" t="s">
        <v>53</v>
      </c>
      <c r="B70" s="50" t="s">
        <v>157</v>
      </c>
      <c r="C70" s="34" t="s">
        <v>13</v>
      </c>
      <c r="D70" s="35" t="s">
        <v>12</v>
      </c>
      <c r="E70" s="36" t="s">
        <v>32</v>
      </c>
      <c r="F70" s="102">
        <v>40</v>
      </c>
      <c r="G70" s="37" t="s">
        <v>15</v>
      </c>
      <c r="H70" s="104">
        <v>8</v>
      </c>
      <c r="I70" s="38"/>
      <c r="J70" s="39"/>
      <c r="K70" s="39">
        <v>8</v>
      </c>
      <c r="L70" s="40"/>
    </row>
    <row r="71" spans="1:12" s="24" customFormat="1" ht="12" customHeight="1" outlineLevel="1" x14ac:dyDescent="0.25">
      <c r="A71" s="41" t="s">
        <v>54</v>
      </c>
      <c r="B71" s="49" t="s">
        <v>158</v>
      </c>
      <c r="C71" s="28" t="s">
        <v>13</v>
      </c>
      <c r="D71" s="29" t="s">
        <v>12</v>
      </c>
      <c r="E71" s="29" t="s">
        <v>32</v>
      </c>
      <c r="F71" s="103">
        <v>40</v>
      </c>
      <c r="G71" s="89" t="s">
        <v>15</v>
      </c>
      <c r="H71" s="30">
        <v>8</v>
      </c>
      <c r="I71" s="31"/>
      <c r="J71" s="32">
        <v>8</v>
      </c>
      <c r="K71" s="32"/>
      <c r="L71" s="33"/>
    </row>
    <row r="72" spans="1:12" s="24" customFormat="1" ht="12" customHeight="1" outlineLevel="1" x14ac:dyDescent="0.25">
      <c r="A72" s="43" t="s">
        <v>55</v>
      </c>
      <c r="B72" s="50" t="s">
        <v>159</v>
      </c>
      <c r="C72" s="34" t="s">
        <v>13</v>
      </c>
      <c r="D72" s="35" t="s">
        <v>12</v>
      </c>
      <c r="E72" s="36" t="s">
        <v>49</v>
      </c>
      <c r="F72" s="102"/>
      <c r="G72" s="37" t="s">
        <v>15</v>
      </c>
      <c r="H72" s="104">
        <v>8</v>
      </c>
      <c r="I72" s="38"/>
      <c r="J72" s="39">
        <v>8</v>
      </c>
      <c r="K72" s="39"/>
      <c r="L72" s="40"/>
    </row>
    <row r="73" spans="1:12" s="24" customFormat="1" ht="12" customHeight="1" outlineLevel="1" x14ac:dyDescent="0.25">
      <c r="A73" s="41" t="s">
        <v>56</v>
      </c>
      <c r="B73" s="49" t="s">
        <v>160</v>
      </c>
      <c r="C73" s="28" t="s">
        <v>13</v>
      </c>
      <c r="D73" s="29" t="s">
        <v>12</v>
      </c>
      <c r="E73" s="29" t="s">
        <v>49</v>
      </c>
      <c r="F73" s="103"/>
      <c r="G73" s="89" t="s">
        <v>15</v>
      </c>
      <c r="H73" s="30">
        <v>4</v>
      </c>
      <c r="I73" s="31"/>
      <c r="J73" s="32">
        <v>4</v>
      </c>
      <c r="K73" s="32"/>
      <c r="L73" s="33"/>
    </row>
    <row r="74" spans="1:12" s="24" customFormat="1" ht="12" customHeight="1" outlineLevel="1" x14ac:dyDescent="0.25">
      <c r="A74" s="43" t="s">
        <v>161</v>
      </c>
      <c r="B74" s="50" t="s">
        <v>162</v>
      </c>
      <c r="C74" s="34"/>
      <c r="D74" s="35" t="s">
        <v>12</v>
      </c>
      <c r="E74" s="36" t="s">
        <v>49</v>
      </c>
      <c r="F74" s="102"/>
      <c r="G74" s="37" t="s">
        <v>15</v>
      </c>
      <c r="H74" s="104">
        <v>6</v>
      </c>
      <c r="I74" s="38"/>
      <c r="J74" s="39">
        <v>6</v>
      </c>
      <c r="K74" s="39"/>
      <c r="L74" s="40"/>
    </row>
    <row r="75" spans="1:12" s="24" customFormat="1" ht="12" customHeight="1" outlineLevel="1" x14ac:dyDescent="0.25">
      <c r="A75" s="41" t="s">
        <v>251</v>
      </c>
      <c r="B75" s="49" t="str">
        <f>IF(INDEX([1]Datenquelle!$B:$B,MATCH(A75,[1]Datenquelle!$A:$A,0))=0,"",INDEX([1]Datenquelle!$B:$B,MATCH(A75,[1]Datenquelle!$A:$A,0)))</f>
        <v>Seminar: Integrated Electronic Systems Design B (SE3)</v>
      </c>
      <c r="C75" s="28" t="str">
        <f>IF(INDEX([1]Datenquelle!$C:$C,MATCH(A75,[1]Datenquelle!$A:$A,0))=0,"",INDEX([1]Datenquelle!$C:$C,MATCH(A75,[1]Datenquelle!$A:$A,0)))</f>
        <v/>
      </c>
      <c r="D75" s="29" t="str">
        <f>IF(INDEX([1]Datenquelle!$D:$D,MATCH(A75,[1]Datenquelle!$A:$A,0))=0,"",INDEX([1]Datenquelle!$D:$D,MATCH(A75,[1]Datenquelle!$A:$A,0)))</f>
        <v>St</v>
      </c>
      <c r="E75" s="29" t="str">
        <f>IF(INDEX([1]Datenquelle!$E:$E,MATCH(A75,[1]Datenquelle!$A:$A,0))=0,"",INDEX([1]Datenquelle!$E:$E,MATCH(A75,[1]Datenquelle!$A:$A,0)))</f>
        <v>mP</v>
      </c>
      <c r="F75" s="103">
        <f>IF(INDEX([1]Datenquelle!$F:$F,MATCH(A75,[1]Datenquelle!$A:$A,0))=0,"",INDEX([1]Datenquelle!$F:$F,MATCH(A75,[1]Datenquelle!$A:$A,0)))</f>
        <v>45</v>
      </c>
      <c r="G75" s="89" t="s">
        <v>15</v>
      </c>
      <c r="H75" s="30">
        <f>IF(INDEX([1]Datenquelle!$G:$G,MATCH(A75,[1]Datenquelle!$A:$A,0))=0,"",INDEX([1]Datenquelle!$G:$G,MATCH(A75,[1]Datenquelle!$A:$A,0)))</f>
        <v>6</v>
      </c>
      <c r="I75" s="31"/>
      <c r="J75" s="32">
        <v>6</v>
      </c>
      <c r="K75" s="130" t="s">
        <v>78</v>
      </c>
      <c r="L75" s="33"/>
    </row>
    <row r="76" spans="1:12" s="24" customFormat="1" ht="24" outlineLevel="1" x14ac:dyDescent="0.25">
      <c r="A76" s="43" t="s">
        <v>252</v>
      </c>
      <c r="B76" s="50" t="s">
        <v>303</v>
      </c>
      <c r="C76" s="34" t="s">
        <v>12</v>
      </c>
      <c r="D76" s="35"/>
      <c r="E76" s="36" t="s">
        <v>49</v>
      </c>
      <c r="F76" s="102"/>
      <c r="G76" s="37" t="s">
        <v>15</v>
      </c>
      <c r="H76" s="104">
        <v>6</v>
      </c>
      <c r="I76" s="38"/>
      <c r="J76" s="39"/>
      <c r="K76" s="39"/>
      <c r="L76" s="40"/>
    </row>
    <row r="77" spans="1:12" s="24" customFormat="1" ht="12" customHeight="1" outlineLevel="1" x14ac:dyDescent="0.25">
      <c r="A77" s="41" t="s">
        <v>253</v>
      </c>
      <c r="B77" s="49" t="s">
        <v>254</v>
      </c>
      <c r="C77" s="28" t="s">
        <v>12</v>
      </c>
      <c r="D77" s="29"/>
      <c r="E77" s="29" t="s">
        <v>49</v>
      </c>
      <c r="F77" s="103"/>
      <c r="G77" s="89" t="s">
        <v>15</v>
      </c>
      <c r="H77" s="30">
        <v>9</v>
      </c>
      <c r="I77" s="31"/>
      <c r="J77" s="32"/>
      <c r="K77" s="32"/>
      <c r="L77" s="33"/>
    </row>
    <row r="78" spans="1:12" s="24" customFormat="1" ht="12" customHeight="1" outlineLevel="1" x14ac:dyDescent="0.25">
      <c r="A78" s="43" t="s">
        <v>76</v>
      </c>
      <c r="B78" s="50" t="s">
        <v>173</v>
      </c>
      <c r="C78" s="34" t="s">
        <v>13</v>
      </c>
      <c r="D78" s="35" t="s">
        <v>12</v>
      </c>
      <c r="E78" s="36" t="s">
        <v>102</v>
      </c>
      <c r="F78" s="102">
        <v>120</v>
      </c>
      <c r="G78" s="37" t="s">
        <v>15</v>
      </c>
      <c r="H78" s="104">
        <v>6</v>
      </c>
      <c r="I78" s="38"/>
      <c r="J78" s="131" t="s">
        <v>78</v>
      </c>
      <c r="K78" s="39">
        <v>6</v>
      </c>
      <c r="L78" s="40"/>
    </row>
    <row r="79" spans="1:12" s="24" customFormat="1" ht="12" customHeight="1" outlineLevel="1" x14ac:dyDescent="0.25">
      <c r="A79" s="41" t="s">
        <v>256</v>
      </c>
      <c r="B79" s="49" t="s">
        <v>280</v>
      </c>
      <c r="C79" s="28" t="s">
        <v>13</v>
      </c>
      <c r="D79" s="29" t="s">
        <v>12</v>
      </c>
      <c r="E79" s="29" t="s">
        <v>32</v>
      </c>
      <c r="F79" s="103">
        <v>30</v>
      </c>
      <c r="G79" s="89" t="s">
        <v>15</v>
      </c>
      <c r="H79" s="30">
        <v>4</v>
      </c>
      <c r="I79" s="31"/>
      <c r="J79" s="32">
        <v>4</v>
      </c>
      <c r="K79" s="32"/>
      <c r="L79" s="33"/>
    </row>
    <row r="80" spans="1:12" s="24" customFormat="1" ht="12" customHeight="1" outlineLevel="1" x14ac:dyDescent="0.25">
      <c r="A80" s="43" t="s">
        <v>273</v>
      </c>
      <c r="B80" s="50" t="s">
        <v>281</v>
      </c>
      <c r="C80" s="34"/>
      <c r="D80" s="35" t="s">
        <v>12</v>
      </c>
      <c r="E80" s="36" t="s">
        <v>32</v>
      </c>
      <c r="F80" s="102">
        <v>30</v>
      </c>
      <c r="G80" s="37" t="s">
        <v>15</v>
      </c>
      <c r="H80" s="104">
        <v>6</v>
      </c>
      <c r="I80" s="38"/>
      <c r="J80" s="131" t="s">
        <v>78</v>
      </c>
      <c r="K80" s="39">
        <v>6</v>
      </c>
      <c r="L80" s="40"/>
    </row>
    <row r="81" spans="1:12" s="24" customFormat="1" ht="12" customHeight="1" outlineLevel="1" x14ac:dyDescent="0.25">
      <c r="A81" s="41" t="s">
        <v>274</v>
      </c>
      <c r="B81" s="49" t="s">
        <v>307</v>
      </c>
      <c r="C81" s="28"/>
      <c r="D81" s="29" t="s">
        <v>12</v>
      </c>
      <c r="E81" s="29" t="s">
        <v>49</v>
      </c>
      <c r="F81" s="103"/>
      <c r="G81" s="89" t="s">
        <v>15</v>
      </c>
      <c r="H81" s="30">
        <v>6</v>
      </c>
      <c r="I81" s="31"/>
      <c r="J81" s="32">
        <v>6</v>
      </c>
      <c r="K81" s="32"/>
      <c r="L81" s="33"/>
    </row>
    <row r="82" spans="1:12" s="169" customFormat="1" ht="12" customHeight="1" x14ac:dyDescent="0.25">
      <c r="A82" s="159" t="s">
        <v>304</v>
      </c>
      <c r="B82" s="164" t="s">
        <v>305</v>
      </c>
      <c r="C82" s="155"/>
      <c r="D82" s="156" t="s">
        <v>12</v>
      </c>
      <c r="E82" s="157" t="s">
        <v>49</v>
      </c>
      <c r="F82" s="166">
        <v>25</v>
      </c>
      <c r="G82" s="158" t="s">
        <v>15</v>
      </c>
      <c r="H82" s="168">
        <v>5</v>
      </c>
      <c r="I82" s="160"/>
      <c r="J82" s="131">
        <v>5</v>
      </c>
      <c r="K82" s="161" t="s">
        <v>306</v>
      </c>
      <c r="L82" s="162"/>
    </row>
    <row r="83" spans="1:12" s="169" customFormat="1" ht="12" customHeight="1" x14ac:dyDescent="0.25">
      <c r="A83" s="148" t="s">
        <v>308</v>
      </c>
      <c r="B83" s="163" t="s">
        <v>309</v>
      </c>
      <c r="C83" s="149" t="s">
        <v>12</v>
      </c>
      <c r="D83" s="150"/>
      <c r="E83" s="150" t="s">
        <v>49</v>
      </c>
      <c r="F83" s="167"/>
      <c r="G83" s="165" t="s">
        <v>15</v>
      </c>
      <c r="H83" s="151">
        <v>8</v>
      </c>
      <c r="I83" s="152"/>
      <c r="J83" s="153">
        <v>8</v>
      </c>
      <c r="K83" s="153" t="s">
        <v>310</v>
      </c>
      <c r="L83" s="154"/>
    </row>
    <row r="84" spans="1:12" s="24" customFormat="1" ht="12" customHeight="1" thickBot="1" x14ac:dyDescent="0.3">
      <c r="A84" s="128"/>
      <c r="B84" s="129" t="s">
        <v>46</v>
      </c>
      <c r="C84" s="118"/>
      <c r="D84" s="120"/>
      <c r="E84" s="120"/>
      <c r="F84" s="120"/>
      <c r="G84" s="121"/>
      <c r="H84" s="122"/>
      <c r="I84" s="120"/>
      <c r="J84" s="120"/>
      <c r="K84" s="120"/>
      <c r="L84" s="122"/>
    </row>
    <row r="85" spans="1:12" s="24" customFormat="1" ht="12" customHeight="1" thickBot="1" x14ac:dyDescent="0.3">
      <c r="A85" s="208" t="s">
        <v>57</v>
      </c>
      <c r="B85" s="209"/>
      <c r="C85" s="44"/>
      <c r="D85" s="45"/>
      <c r="E85" s="46"/>
      <c r="F85" s="46"/>
      <c r="G85" s="113" t="s">
        <v>15</v>
      </c>
      <c r="H85" s="23" t="s">
        <v>130</v>
      </c>
      <c r="I85" s="20">
        <f>I86+I115</f>
        <v>0</v>
      </c>
      <c r="J85" s="21">
        <f>J86+J115</f>
        <v>10</v>
      </c>
      <c r="K85" s="21">
        <f>K86+K115</f>
        <v>18</v>
      </c>
      <c r="L85" s="22">
        <f>L86+L115</f>
        <v>0</v>
      </c>
    </row>
    <row r="86" spans="1:12" s="24" customFormat="1" ht="12" customHeight="1" x14ac:dyDescent="0.25">
      <c r="A86" s="208" t="s">
        <v>58</v>
      </c>
      <c r="B86" s="210"/>
      <c r="C86" s="44"/>
      <c r="D86" s="45"/>
      <c r="E86" s="46"/>
      <c r="F86" s="46"/>
      <c r="G86" s="113" t="s">
        <v>9</v>
      </c>
      <c r="H86" s="105"/>
      <c r="I86" s="91">
        <v>0</v>
      </c>
      <c r="J86" s="92">
        <v>10</v>
      </c>
      <c r="K86" s="92">
        <v>4</v>
      </c>
      <c r="L86" s="93">
        <v>0</v>
      </c>
    </row>
    <row r="87" spans="1:12" s="24" customFormat="1" ht="12" customHeight="1" outlineLevel="1" x14ac:dyDescent="0.25">
      <c r="A87" s="43" t="s">
        <v>59</v>
      </c>
      <c r="B87" s="50" t="s">
        <v>163</v>
      </c>
      <c r="C87" s="34" t="s">
        <v>12</v>
      </c>
      <c r="D87" s="35" t="s">
        <v>13</v>
      </c>
      <c r="E87" s="36" t="s">
        <v>32</v>
      </c>
      <c r="F87" s="102">
        <v>30</v>
      </c>
      <c r="G87" s="37" t="s">
        <v>15</v>
      </c>
      <c r="H87" s="104">
        <v>3</v>
      </c>
      <c r="I87" s="38">
        <v>3</v>
      </c>
      <c r="J87" s="39"/>
      <c r="K87" s="39"/>
      <c r="L87" s="40"/>
    </row>
    <row r="88" spans="1:12" s="24" customFormat="1" ht="12" customHeight="1" outlineLevel="1" x14ac:dyDescent="0.25">
      <c r="A88" s="41" t="s">
        <v>60</v>
      </c>
      <c r="B88" s="49" t="s">
        <v>164</v>
      </c>
      <c r="C88" s="28" t="s">
        <v>12</v>
      </c>
      <c r="D88" s="29" t="s">
        <v>13</v>
      </c>
      <c r="E88" s="29" t="s">
        <v>14</v>
      </c>
      <c r="F88" s="103">
        <v>120</v>
      </c>
      <c r="G88" s="89" t="s">
        <v>15</v>
      </c>
      <c r="H88" s="30">
        <v>6</v>
      </c>
      <c r="I88" s="31">
        <v>6</v>
      </c>
      <c r="J88" s="32"/>
      <c r="K88" s="32"/>
      <c r="L88" s="33"/>
    </row>
    <row r="89" spans="1:12" s="24" customFormat="1" ht="12" customHeight="1" outlineLevel="1" x14ac:dyDescent="0.25">
      <c r="A89" s="43" t="s">
        <v>61</v>
      </c>
      <c r="B89" s="50" t="s">
        <v>165</v>
      </c>
      <c r="C89" s="34" t="s">
        <v>12</v>
      </c>
      <c r="D89" s="35" t="s">
        <v>13</v>
      </c>
      <c r="E89" s="36" t="s">
        <v>20</v>
      </c>
      <c r="F89" s="102" t="s">
        <v>21</v>
      </c>
      <c r="G89" s="37" t="s">
        <v>15</v>
      </c>
      <c r="H89" s="104">
        <v>6</v>
      </c>
      <c r="I89" s="38"/>
      <c r="J89" s="39">
        <v>6</v>
      </c>
      <c r="K89" s="39"/>
      <c r="L89" s="40"/>
    </row>
    <row r="90" spans="1:12" s="24" customFormat="1" ht="12" customHeight="1" outlineLevel="1" x14ac:dyDescent="0.25">
      <c r="A90" s="41" t="s">
        <v>264</v>
      </c>
      <c r="B90" s="49" t="s">
        <v>166</v>
      </c>
      <c r="C90" s="28" t="s">
        <v>12</v>
      </c>
      <c r="D90" s="29" t="s">
        <v>13</v>
      </c>
      <c r="E90" s="29" t="s">
        <v>20</v>
      </c>
      <c r="F90" s="103" t="s">
        <v>21</v>
      </c>
      <c r="G90" s="89" t="s">
        <v>15</v>
      </c>
      <c r="H90" s="30">
        <v>4</v>
      </c>
      <c r="I90" s="31"/>
      <c r="J90" s="32"/>
      <c r="K90" s="32">
        <v>4</v>
      </c>
      <c r="L90" s="33"/>
    </row>
    <row r="91" spans="1:12" s="24" customFormat="1" ht="12" customHeight="1" outlineLevel="1" x14ac:dyDescent="0.25">
      <c r="A91" s="43" t="s">
        <v>62</v>
      </c>
      <c r="B91" s="50" t="s">
        <v>167</v>
      </c>
      <c r="C91" s="34" t="s">
        <v>12</v>
      </c>
      <c r="D91" s="35" t="s">
        <v>13</v>
      </c>
      <c r="E91" s="36" t="s">
        <v>20</v>
      </c>
      <c r="F91" s="102" t="s">
        <v>21</v>
      </c>
      <c r="G91" s="37" t="s">
        <v>15</v>
      </c>
      <c r="H91" s="104">
        <v>4</v>
      </c>
      <c r="I91" s="38"/>
      <c r="J91" s="39">
        <v>4</v>
      </c>
      <c r="K91" s="39"/>
      <c r="L91" s="40"/>
    </row>
    <row r="92" spans="1:12" s="24" customFormat="1" ht="12" customHeight="1" outlineLevel="1" x14ac:dyDescent="0.25">
      <c r="A92" s="41" t="s">
        <v>63</v>
      </c>
      <c r="B92" s="49" t="s">
        <v>168</v>
      </c>
      <c r="C92" s="28" t="s">
        <v>12</v>
      </c>
      <c r="D92" s="29" t="s">
        <v>13</v>
      </c>
      <c r="E92" s="29" t="s">
        <v>20</v>
      </c>
      <c r="F92" s="103" t="s">
        <v>21</v>
      </c>
      <c r="G92" s="89" t="s">
        <v>15</v>
      </c>
      <c r="H92" s="30">
        <v>6</v>
      </c>
      <c r="I92" s="31">
        <v>6</v>
      </c>
      <c r="J92" s="32"/>
      <c r="K92" s="32"/>
      <c r="L92" s="33"/>
    </row>
    <row r="93" spans="1:12" s="24" customFormat="1" ht="12" customHeight="1" outlineLevel="1" x14ac:dyDescent="0.25">
      <c r="A93" s="43" t="s">
        <v>43</v>
      </c>
      <c r="B93" s="50" t="s">
        <v>150</v>
      </c>
      <c r="C93" s="34" t="s">
        <v>12</v>
      </c>
      <c r="D93" s="35" t="s">
        <v>13</v>
      </c>
      <c r="E93" s="36" t="s">
        <v>20</v>
      </c>
      <c r="F93" s="102" t="s">
        <v>44</v>
      </c>
      <c r="G93" s="37" t="s">
        <v>15</v>
      </c>
      <c r="H93" s="104">
        <v>4</v>
      </c>
      <c r="I93" s="38"/>
      <c r="J93" s="39">
        <v>4</v>
      </c>
      <c r="K93" s="39"/>
      <c r="L93" s="40"/>
    </row>
    <row r="94" spans="1:12" s="24" customFormat="1" ht="12" customHeight="1" outlineLevel="1" x14ac:dyDescent="0.25">
      <c r="A94" s="41" t="s">
        <v>64</v>
      </c>
      <c r="B94" s="49" t="s">
        <v>169</v>
      </c>
      <c r="C94" s="28" t="s">
        <v>12</v>
      </c>
      <c r="D94" s="29" t="s">
        <v>13</v>
      </c>
      <c r="E94" s="29" t="s">
        <v>20</v>
      </c>
      <c r="F94" s="103" t="s">
        <v>65</v>
      </c>
      <c r="G94" s="89" t="s">
        <v>15</v>
      </c>
      <c r="H94" s="30">
        <v>6</v>
      </c>
      <c r="I94" s="31"/>
      <c r="J94" s="32">
        <v>6</v>
      </c>
      <c r="K94" s="32"/>
      <c r="L94" s="33"/>
    </row>
    <row r="95" spans="1:12" s="24" customFormat="1" ht="12" customHeight="1" outlineLevel="1" x14ac:dyDescent="0.25">
      <c r="A95" s="43" t="s">
        <v>66</v>
      </c>
      <c r="B95" s="50" t="s">
        <v>170</v>
      </c>
      <c r="C95" s="34" t="s">
        <v>12</v>
      </c>
      <c r="D95" s="35" t="s">
        <v>13</v>
      </c>
      <c r="E95" s="36" t="s">
        <v>49</v>
      </c>
      <c r="F95" s="102" t="s">
        <v>67</v>
      </c>
      <c r="G95" s="37" t="s">
        <v>15</v>
      </c>
      <c r="H95" s="104">
        <v>6</v>
      </c>
      <c r="I95" s="38"/>
      <c r="J95" s="39"/>
      <c r="K95" s="39">
        <v>6</v>
      </c>
      <c r="L95" s="40"/>
    </row>
    <row r="96" spans="1:12" s="24" customFormat="1" ht="12" customHeight="1" outlineLevel="1" x14ac:dyDescent="0.25">
      <c r="A96" s="41" t="s">
        <v>68</v>
      </c>
      <c r="B96" s="49" t="s">
        <v>171</v>
      </c>
      <c r="C96" s="28" t="s">
        <v>12</v>
      </c>
      <c r="D96" s="29" t="s">
        <v>13</v>
      </c>
      <c r="E96" s="29" t="s">
        <v>20</v>
      </c>
      <c r="F96" s="103" t="s">
        <v>65</v>
      </c>
      <c r="G96" s="89" t="s">
        <v>15</v>
      </c>
      <c r="H96" s="30">
        <v>6</v>
      </c>
      <c r="I96" s="31"/>
      <c r="J96" s="32"/>
      <c r="K96" s="32">
        <v>6</v>
      </c>
      <c r="L96" s="33"/>
    </row>
    <row r="97" spans="1:12" s="24" customFormat="1" ht="12" customHeight="1" outlineLevel="1" x14ac:dyDescent="0.25">
      <c r="A97" s="43" t="s">
        <v>69</v>
      </c>
      <c r="B97" s="50" t="s">
        <v>182</v>
      </c>
      <c r="C97" s="34" t="s">
        <v>12</v>
      </c>
      <c r="D97" s="35" t="s">
        <v>13</v>
      </c>
      <c r="E97" s="36" t="s">
        <v>49</v>
      </c>
      <c r="F97" s="102" t="s">
        <v>13</v>
      </c>
      <c r="G97" s="37" t="s">
        <v>15</v>
      </c>
      <c r="H97" s="104">
        <v>3</v>
      </c>
      <c r="I97" s="38"/>
      <c r="J97" s="39">
        <v>3</v>
      </c>
      <c r="K97" s="39"/>
      <c r="L97" s="40"/>
    </row>
    <row r="98" spans="1:12" s="24" customFormat="1" ht="12" customHeight="1" outlineLevel="1" x14ac:dyDescent="0.25">
      <c r="A98" s="41" t="s">
        <v>70</v>
      </c>
      <c r="B98" s="49" t="s">
        <v>183</v>
      </c>
      <c r="C98" s="28" t="s">
        <v>12</v>
      </c>
      <c r="D98" s="29" t="s">
        <v>13</v>
      </c>
      <c r="E98" s="29" t="s">
        <v>49</v>
      </c>
      <c r="F98" s="103" t="s">
        <v>13</v>
      </c>
      <c r="G98" s="89" t="s">
        <v>15</v>
      </c>
      <c r="H98" s="30">
        <v>6</v>
      </c>
      <c r="I98" s="31"/>
      <c r="J98" s="32">
        <v>6</v>
      </c>
      <c r="K98" s="32"/>
      <c r="L98" s="33"/>
    </row>
    <row r="99" spans="1:12" s="24" customFormat="1" ht="12" customHeight="1" outlineLevel="1" x14ac:dyDescent="0.25">
      <c r="A99" s="43" t="s">
        <v>71</v>
      </c>
      <c r="B99" s="50" t="s">
        <v>184</v>
      </c>
      <c r="C99" s="34" t="s">
        <v>12</v>
      </c>
      <c r="D99" s="35" t="s">
        <v>13</v>
      </c>
      <c r="E99" s="36" t="s">
        <v>49</v>
      </c>
      <c r="F99" s="102" t="s">
        <v>13</v>
      </c>
      <c r="G99" s="37" t="s">
        <v>15</v>
      </c>
      <c r="H99" s="104">
        <v>6</v>
      </c>
      <c r="I99" s="38"/>
      <c r="J99" s="39"/>
      <c r="K99" s="39">
        <v>6</v>
      </c>
      <c r="L99" s="40"/>
    </row>
    <row r="100" spans="1:12" s="24" customFormat="1" ht="12" customHeight="1" outlineLevel="1" x14ac:dyDescent="0.25">
      <c r="A100" s="41" t="s">
        <v>72</v>
      </c>
      <c r="B100" s="49" t="s">
        <v>185</v>
      </c>
      <c r="C100" s="28" t="s">
        <v>12</v>
      </c>
      <c r="D100" s="29" t="s">
        <v>13</v>
      </c>
      <c r="E100" s="29" t="s">
        <v>49</v>
      </c>
      <c r="F100" s="103" t="s">
        <v>13</v>
      </c>
      <c r="G100" s="89" t="s">
        <v>15</v>
      </c>
      <c r="H100" s="30">
        <v>6</v>
      </c>
      <c r="I100" s="31"/>
      <c r="J100" s="32"/>
      <c r="K100" s="32">
        <v>6</v>
      </c>
      <c r="L100" s="33"/>
    </row>
    <row r="101" spans="1:12" s="24" customFormat="1" ht="24" outlineLevel="1" x14ac:dyDescent="0.25">
      <c r="A101" s="43" t="s">
        <v>73</v>
      </c>
      <c r="B101" s="50" t="s">
        <v>186</v>
      </c>
      <c r="C101" s="34" t="s">
        <v>12</v>
      </c>
      <c r="D101" s="35" t="s">
        <v>13</v>
      </c>
      <c r="E101" s="36" t="s">
        <v>49</v>
      </c>
      <c r="F101" s="102" t="s">
        <v>13</v>
      </c>
      <c r="G101" s="37" t="s">
        <v>15</v>
      </c>
      <c r="H101" s="104">
        <v>6</v>
      </c>
      <c r="I101" s="38"/>
      <c r="J101" s="39"/>
      <c r="K101" s="39">
        <v>6</v>
      </c>
      <c r="L101" s="40"/>
    </row>
    <row r="102" spans="1:12" s="24" customFormat="1" ht="12" outlineLevel="1" x14ac:dyDescent="0.25">
      <c r="A102" s="41" t="s">
        <v>16</v>
      </c>
      <c r="B102" s="49" t="s">
        <v>246</v>
      </c>
      <c r="C102" s="28" t="s">
        <v>12</v>
      </c>
      <c r="D102" s="29" t="s">
        <v>13</v>
      </c>
      <c r="E102" s="29" t="s">
        <v>14</v>
      </c>
      <c r="F102" s="103">
        <v>90</v>
      </c>
      <c r="G102" s="89" t="s">
        <v>15</v>
      </c>
      <c r="H102" s="30">
        <v>6</v>
      </c>
      <c r="I102" s="31">
        <v>6</v>
      </c>
      <c r="J102" s="32"/>
      <c r="K102" s="32"/>
      <c r="L102" s="33"/>
    </row>
    <row r="103" spans="1:12" s="24" customFormat="1" ht="12" outlineLevel="1" x14ac:dyDescent="0.25">
      <c r="A103" s="43" t="s">
        <v>249</v>
      </c>
      <c r="B103" s="50" t="s">
        <v>277</v>
      </c>
      <c r="C103" s="34" t="s">
        <v>12</v>
      </c>
      <c r="D103" s="35" t="s">
        <v>13</v>
      </c>
      <c r="E103" s="36" t="s">
        <v>14</v>
      </c>
      <c r="F103" s="102">
        <v>90</v>
      </c>
      <c r="G103" s="37" t="s">
        <v>15</v>
      </c>
      <c r="H103" s="104">
        <v>6</v>
      </c>
      <c r="I103" s="38"/>
      <c r="J103" s="39"/>
      <c r="K103" s="39">
        <v>6</v>
      </c>
      <c r="L103" s="40"/>
    </row>
    <row r="104" spans="1:12" s="24" customFormat="1" ht="12" outlineLevel="1" x14ac:dyDescent="0.25">
      <c r="A104" s="41" t="s">
        <v>25</v>
      </c>
      <c r="B104" s="49" t="s">
        <v>137</v>
      </c>
      <c r="C104" s="28" t="s">
        <v>12</v>
      </c>
      <c r="D104" s="29" t="s">
        <v>13</v>
      </c>
      <c r="E104" s="29" t="s">
        <v>20</v>
      </c>
      <c r="F104" s="103" t="s">
        <v>21</v>
      </c>
      <c r="G104" s="89" t="s">
        <v>15</v>
      </c>
      <c r="H104" s="30">
        <v>6</v>
      </c>
      <c r="I104" s="31"/>
      <c r="J104" s="32">
        <v>6</v>
      </c>
      <c r="K104" s="32"/>
      <c r="L104" s="33"/>
    </row>
    <row r="105" spans="1:12" s="24" customFormat="1" ht="12" outlineLevel="1" x14ac:dyDescent="0.25">
      <c r="A105" s="43" t="s">
        <v>263</v>
      </c>
      <c r="B105" s="50" t="s">
        <v>311</v>
      </c>
      <c r="C105" s="34" t="s">
        <v>12</v>
      </c>
      <c r="D105" s="35"/>
      <c r="E105" s="36" t="s">
        <v>14</v>
      </c>
      <c r="F105" s="102">
        <v>180</v>
      </c>
      <c r="G105" s="37" t="s">
        <v>15</v>
      </c>
      <c r="H105" s="104">
        <v>6</v>
      </c>
      <c r="I105" s="38">
        <v>6</v>
      </c>
      <c r="J105" s="39"/>
      <c r="K105" s="39"/>
      <c r="L105" s="40"/>
    </row>
    <row r="106" spans="1:12" s="24" customFormat="1" ht="12" outlineLevel="1" x14ac:dyDescent="0.25">
      <c r="A106" s="41" t="s">
        <v>250</v>
      </c>
      <c r="B106" s="49" t="s">
        <v>278</v>
      </c>
      <c r="C106" s="28" t="s">
        <v>12</v>
      </c>
      <c r="D106" s="29" t="s">
        <v>13</v>
      </c>
      <c r="E106" s="29" t="s">
        <v>32</v>
      </c>
      <c r="F106" s="103">
        <v>30</v>
      </c>
      <c r="G106" s="89" t="s">
        <v>15</v>
      </c>
      <c r="H106" s="30">
        <v>3</v>
      </c>
      <c r="I106" s="31"/>
      <c r="J106" s="32">
        <v>3</v>
      </c>
      <c r="K106" s="32"/>
      <c r="L106" s="33"/>
    </row>
    <row r="107" spans="1:12" s="24" customFormat="1" ht="26.7" customHeight="1" outlineLevel="1" x14ac:dyDescent="0.25">
      <c r="A107" s="43" t="s">
        <v>19</v>
      </c>
      <c r="B107" s="50" t="s">
        <v>134</v>
      </c>
      <c r="C107" s="34" t="s">
        <v>12</v>
      </c>
      <c r="D107" s="35" t="s">
        <v>13</v>
      </c>
      <c r="E107" s="36" t="s">
        <v>20</v>
      </c>
      <c r="F107" s="102" t="s">
        <v>21</v>
      </c>
      <c r="G107" s="37" t="s">
        <v>15</v>
      </c>
      <c r="H107" s="104">
        <v>6</v>
      </c>
      <c r="I107" s="38"/>
      <c r="J107" s="39">
        <v>6</v>
      </c>
      <c r="K107" s="39"/>
      <c r="L107" s="40"/>
    </row>
    <row r="108" spans="1:12" s="24" customFormat="1" ht="12" outlineLevel="1" x14ac:dyDescent="0.25">
      <c r="A108" s="41" t="s">
        <v>26</v>
      </c>
      <c r="B108" s="49" t="s">
        <v>138</v>
      </c>
      <c r="C108" s="28" t="s">
        <v>12</v>
      </c>
      <c r="D108" s="29" t="s">
        <v>13</v>
      </c>
      <c r="E108" s="29" t="s">
        <v>14</v>
      </c>
      <c r="F108" s="103">
        <v>90</v>
      </c>
      <c r="G108" s="89" t="s">
        <v>15</v>
      </c>
      <c r="H108" s="30">
        <v>6</v>
      </c>
      <c r="I108" s="31"/>
      <c r="J108" s="32">
        <v>6</v>
      </c>
      <c r="K108" s="32"/>
      <c r="L108" s="33"/>
    </row>
    <row r="109" spans="1:12" s="24" customFormat="1" ht="12" outlineLevel="1" x14ac:dyDescent="0.25">
      <c r="A109" s="43" t="s">
        <v>18</v>
      </c>
      <c r="B109" s="50" t="s">
        <v>133</v>
      </c>
      <c r="C109" s="34" t="s">
        <v>12</v>
      </c>
      <c r="D109" s="35" t="s">
        <v>13</v>
      </c>
      <c r="E109" s="36" t="s">
        <v>14</v>
      </c>
      <c r="F109" s="102">
        <v>90</v>
      </c>
      <c r="G109" s="37" t="s">
        <v>15</v>
      </c>
      <c r="H109" s="104">
        <v>5</v>
      </c>
      <c r="I109" s="38"/>
      <c r="J109" s="39"/>
      <c r="K109" s="39">
        <v>5</v>
      </c>
      <c r="L109" s="40"/>
    </row>
    <row r="110" spans="1:12" s="24" customFormat="1" ht="12" outlineLevel="1" x14ac:dyDescent="0.25">
      <c r="A110" s="41" t="s">
        <v>22</v>
      </c>
      <c r="B110" s="49" t="s">
        <v>135</v>
      </c>
      <c r="C110" s="28" t="s">
        <v>12</v>
      </c>
      <c r="D110" s="29" t="s">
        <v>13</v>
      </c>
      <c r="E110" s="29" t="s">
        <v>14</v>
      </c>
      <c r="F110" s="103">
        <v>180</v>
      </c>
      <c r="G110" s="89" t="s">
        <v>15</v>
      </c>
      <c r="H110" s="30">
        <v>6</v>
      </c>
      <c r="I110" s="31">
        <v>6</v>
      </c>
      <c r="J110" s="32"/>
      <c r="K110" s="32"/>
      <c r="L110" s="33"/>
    </row>
    <row r="111" spans="1:12" s="24" customFormat="1" ht="12" outlineLevel="1" x14ac:dyDescent="0.25">
      <c r="A111" s="43" t="s">
        <v>23</v>
      </c>
      <c r="B111" s="50" t="s">
        <v>136</v>
      </c>
      <c r="C111" s="34" t="s">
        <v>12</v>
      </c>
      <c r="D111" s="35" t="s">
        <v>13</v>
      </c>
      <c r="E111" s="36" t="s">
        <v>20</v>
      </c>
      <c r="F111" s="102" t="s">
        <v>24</v>
      </c>
      <c r="G111" s="37" t="s">
        <v>15</v>
      </c>
      <c r="H111" s="104">
        <v>6</v>
      </c>
      <c r="I111" s="38"/>
      <c r="J111" s="39">
        <v>6</v>
      </c>
      <c r="K111" s="39"/>
      <c r="L111" s="40"/>
    </row>
    <row r="112" spans="1:12" s="24" customFormat="1" ht="12" customHeight="1" outlineLevel="1" x14ac:dyDescent="0.25">
      <c r="A112" s="41" t="s">
        <v>269</v>
      </c>
      <c r="B112" s="49" t="s">
        <v>282</v>
      </c>
      <c r="C112" s="28" t="s">
        <v>12</v>
      </c>
      <c r="D112" s="29" t="s">
        <v>13</v>
      </c>
      <c r="E112" s="29" t="s">
        <v>20</v>
      </c>
      <c r="F112" s="103" t="s">
        <v>35</v>
      </c>
      <c r="G112" s="89" t="s">
        <v>15</v>
      </c>
      <c r="H112" s="30">
        <v>4</v>
      </c>
      <c r="I112" s="31"/>
      <c r="J112" s="32">
        <v>4</v>
      </c>
      <c r="K112" s="32"/>
      <c r="L112" s="33"/>
    </row>
    <row r="113" spans="1:12" s="24" customFormat="1" ht="12" customHeight="1" x14ac:dyDescent="0.25">
      <c r="A113" s="43" t="s">
        <v>289</v>
      </c>
      <c r="B113" s="50" t="s">
        <v>312</v>
      </c>
      <c r="C113" s="34" t="s">
        <v>12</v>
      </c>
      <c r="D113" s="35"/>
      <c r="E113" s="36" t="s">
        <v>20</v>
      </c>
      <c r="F113" s="102" t="s">
        <v>21</v>
      </c>
      <c r="G113" s="37" t="s">
        <v>15</v>
      </c>
      <c r="H113" s="104">
        <v>4</v>
      </c>
      <c r="I113" s="38"/>
      <c r="J113" s="39">
        <v>4</v>
      </c>
      <c r="K113" s="39"/>
      <c r="L113" s="40"/>
    </row>
    <row r="114" spans="1:12" s="24" customFormat="1" ht="12" customHeight="1" outlineLevel="1" thickBot="1" x14ac:dyDescent="0.3">
      <c r="A114" s="41" t="s">
        <v>81</v>
      </c>
      <c r="B114" s="147" t="s">
        <v>291</v>
      </c>
      <c r="C114" s="28" t="s">
        <v>12</v>
      </c>
      <c r="D114" s="29" t="s">
        <v>13</v>
      </c>
      <c r="E114" s="29" t="s">
        <v>49</v>
      </c>
      <c r="F114" s="103" t="s">
        <v>13</v>
      </c>
      <c r="G114" s="89" t="s">
        <v>15</v>
      </c>
      <c r="H114" s="30">
        <v>6</v>
      </c>
      <c r="I114" s="31"/>
      <c r="J114" s="32">
        <v>6</v>
      </c>
      <c r="K114" s="32"/>
      <c r="L114" s="33"/>
    </row>
    <row r="115" spans="1:12" s="24" customFormat="1" ht="12" customHeight="1" x14ac:dyDescent="0.25">
      <c r="A115" s="208" t="s">
        <v>74</v>
      </c>
      <c r="B115" s="210"/>
      <c r="C115" s="44"/>
      <c r="D115" s="45"/>
      <c r="E115" s="46"/>
      <c r="F115" s="46"/>
      <c r="G115" s="113" t="s">
        <v>9</v>
      </c>
      <c r="H115" s="106"/>
      <c r="I115" s="91">
        <v>0</v>
      </c>
      <c r="J115" s="92">
        <v>0</v>
      </c>
      <c r="K115" s="92">
        <v>14</v>
      </c>
      <c r="L115" s="93">
        <v>0</v>
      </c>
    </row>
    <row r="116" spans="1:12" s="24" customFormat="1" ht="12" customHeight="1" outlineLevel="1" x14ac:dyDescent="0.25">
      <c r="A116" s="43" t="s">
        <v>75</v>
      </c>
      <c r="B116" s="50" t="s">
        <v>172</v>
      </c>
      <c r="C116" s="34" t="s">
        <v>13</v>
      </c>
      <c r="D116" s="35" t="s">
        <v>12</v>
      </c>
      <c r="E116" s="36" t="s">
        <v>49</v>
      </c>
      <c r="F116" s="102"/>
      <c r="G116" s="37" t="s">
        <v>15</v>
      </c>
      <c r="H116" s="104">
        <v>8</v>
      </c>
      <c r="I116" s="38"/>
      <c r="J116" s="39">
        <v>8</v>
      </c>
      <c r="K116" s="39"/>
      <c r="L116" s="40"/>
    </row>
    <row r="117" spans="1:12" s="24" customFormat="1" ht="24" outlineLevel="1" x14ac:dyDescent="0.25">
      <c r="A117" s="41" t="s">
        <v>53</v>
      </c>
      <c r="B117" s="49" t="s">
        <v>157</v>
      </c>
      <c r="C117" s="28" t="s">
        <v>13</v>
      </c>
      <c r="D117" s="29" t="s">
        <v>12</v>
      </c>
      <c r="E117" s="29" t="s">
        <v>32</v>
      </c>
      <c r="F117" s="103">
        <v>40</v>
      </c>
      <c r="G117" s="89" t="s">
        <v>15</v>
      </c>
      <c r="H117" s="30">
        <v>8</v>
      </c>
      <c r="I117" s="31"/>
      <c r="J117" s="32"/>
      <c r="K117" s="32">
        <v>8</v>
      </c>
      <c r="L117" s="33"/>
    </row>
    <row r="118" spans="1:12" s="24" customFormat="1" ht="12" customHeight="1" outlineLevel="1" x14ac:dyDescent="0.25">
      <c r="A118" s="43" t="s">
        <v>54</v>
      </c>
      <c r="B118" s="50" t="s">
        <v>158</v>
      </c>
      <c r="C118" s="34" t="s">
        <v>13</v>
      </c>
      <c r="D118" s="35" t="s">
        <v>12</v>
      </c>
      <c r="E118" s="36" t="s">
        <v>32</v>
      </c>
      <c r="F118" s="102">
        <v>40</v>
      </c>
      <c r="G118" s="37" t="s">
        <v>15</v>
      </c>
      <c r="H118" s="104">
        <v>8</v>
      </c>
      <c r="I118" s="38"/>
      <c r="J118" s="39">
        <v>8</v>
      </c>
      <c r="K118" s="39"/>
      <c r="L118" s="40"/>
    </row>
    <row r="119" spans="1:12" s="24" customFormat="1" ht="12" customHeight="1" outlineLevel="1" x14ac:dyDescent="0.25">
      <c r="A119" s="41" t="s">
        <v>55</v>
      </c>
      <c r="B119" s="49" t="s">
        <v>159</v>
      </c>
      <c r="C119" s="28" t="s">
        <v>13</v>
      </c>
      <c r="D119" s="29" t="s">
        <v>12</v>
      </c>
      <c r="E119" s="29" t="s">
        <v>49</v>
      </c>
      <c r="F119" s="103"/>
      <c r="G119" s="89" t="s">
        <v>15</v>
      </c>
      <c r="H119" s="30">
        <v>8</v>
      </c>
      <c r="I119" s="31"/>
      <c r="J119" s="32">
        <v>8</v>
      </c>
      <c r="K119" s="32"/>
      <c r="L119" s="33"/>
    </row>
    <row r="120" spans="1:12" s="24" customFormat="1" ht="12" customHeight="1" outlineLevel="1" x14ac:dyDescent="0.25">
      <c r="A120" s="43" t="s">
        <v>76</v>
      </c>
      <c r="B120" s="50" t="s">
        <v>173</v>
      </c>
      <c r="C120" s="34" t="s">
        <v>13</v>
      </c>
      <c r="D120" s="35" t="s">
        <v>12</v>
      </c>
      <c r="E120" s="36" t="s">
        <v>77</v>
      </c>
      <c r="F120" s="102">
        <v>120</v>
      </c>
      <c r="G120" s="37" t="s">
        <v>15</v>
      </c>
      <c r="H120" s="104">
        <v>6</v>
      </c>
      <c r="I120" s="38"/>
      <c r="J120" s="39">
        <v>6</v>
      </c>
      <c r="K120" s="39" t="s">
        <v>78</v>
      </c>
      <c r="L120" s="40"/>
    </row>
    <row r="121" spans="1:12" s="24" customFormat="1" ht="12" customHeight="1" outlineLevel="1" x14ac:dyDescent="0.25">
      <c r="A121" s="41" t="s">
        <v>79</v>
      </c>
      <c r="B121" s="49" t="s">
        <v>175</v>
      </c>
      <c r="C121" s="28" t="s">
        <v>13</v>
      </c>
      <c r="D121" s="29" t="s">
        <v>12</v>
      </c>
      <c r="E121" s="29" t="s">
        <v>49</v>
      </c>
      <c r="F121" s="103"/>
      <c r="G121" s="89" t="s">
        <v>15</v>
      </c>
      <c r="H121" s="30">
        <v>4</v>
      </c>
      <c r="I121" s="31"/>
      <c r="J121" s="32"/>
      <c r="K121" s="32">
        <v>4</v>
      </c>
      <c r="L121" s="33"/>
    </row>
    <row r="122" spans="1:12" s="24" customFormat="1" ht="12" customHeight="1" outlineLevel="1" x14ac:dyDescent="0.25">
      <c r="A122" s="43" t="s">
        <v>80</v>
      </c>
      <c r="B122" s="50" t="s">
        <v>174</v>
      </c>
      <c r="C122" s="34" t="s">
        <v>13</v>
      </c>
      <c r="D122" s="35" t="s">
        <v>12</v>
      </c>
      <c r="E122" s="36" t="s">
        <v>49</v>
      </c>
      <c r="F122" s="102"/>
      <c r="G122" s="37" t="s">
        <v>15</v>
      </c>
      <c r="H122" s="104">
        <v>9</v>
      </c>
      <c r="I122" s="38"/>
      <c r="J122" s="39">
        <v>9</v>
      </c>
      <c r="K122" s="39"/>
      <c r="L122" s="40"/>
    </row>
    <row r="123" spans="1:12" s="24" customFormat="1" ht="24" outlineLevel="1" x14ac:dyDescent="0.25">
      <c r="A123" s="41" t="s">
        <v>82</v>
      </c>
      <c r="B123" s="49" t="s">
        <v>176</v>
      </c>
      <c r="C123" s="28" t="s">
        <v>13</v>
      </c>
      <c r="D123" s="29" t="s">
        <v>12</v>
      </c>
      <c r="E123" s="29" t="s">
        <v>49</v>
      </c>
      <c r="F123" s="103"/>
      <c r="G123" s="89" t="s">
        <v>15</v>
      </c>
      <c r="H123" s="30">
        <v>4</v>
      </c>
      <c r="I123" s="31"/>
      <c r="J123" s="32"/>
      <c r="K123" s="32">
        <v>4</v>
      </c>
      <c r="L123" s="33"/>
    </row>
    <row r="124" spans="1:12" s="24" customFormat="1" ht="12" customHeight="1" outlineLevel="1" x14ac:dyDescent="0.25">
      <c r="A124" s="43" t="s">
        <v>83</v>
      </c>
      <c r="B124" s="50" t="s">
        <v>177</v>
      </c>
      <c r="C124" s="34" t="s">
        <v>13</v>
      </c>
      <c r="D124" s="35" t="s">
        <v>12</v>
      </c>
      <c r="E124" s="36" t="s">
        <v>49</v>
      </c>
      <c r="F124" s="102"/>
      <c r="G124" s="37" t="s">
        <v>15</v>
      </c>
      <c r="H124" s="104">
        <v>6</v>
      </c>
      <c r="I124" s="38"/>
      <c r="J124" s="39">
        <v>6</v>
      </c>
      <c r="K124" s="39"/>
      <c r="L124" s="40"/>
    </row>
    <row r="125" spans="1:12" s="24" customFormat="1" ht="24" outlineLevel="1" x14ac:dyDescent="0.25">
      <c r="A125" s="41" t="s">
        <v>84</v>
      </c>
      <c r="B125" s="49" t="s">
        <v>178</v>
      </c>
      <c r="C125" s="28" t="s">
        <v>13</v>
      </c>
      <c r="D125" s="29" t="s">
        <v>12</v>
      </c>
      <c r="E125" s="29" t="s">
        <v>49</v>
      </c>
      <c r="F125" s="103"/>
      <c r="G125" s="89" t="s">
        <v>15</v>
      </c>
      <c r="H125" s="30">
        <v>3</v>
      </c>
      <c r="I125" s="31"/>
      <c r="J125" s="32">
        <v>3</v>
      </c>
      <c r="K125" s="32"/>
      <c r="L125" s="33"/>
    </row>
    <row r="126" spans="1:12" s="24" customFormat="1" ht="12" customHeight="1" outlineLevel="1" x14ac:dyDescent="0.25">
      <c r="A126" s="43" t="s">
        <v>85</v>
      </c>
      <c r="B126" s="50" t="s">
        <v>179</v>
      </c>
      <c r="C126" s="34" t="s">
        <v>13</v>
      </c>
      <c r="D126" s="35" t="s">
        <v>12</v>
      </c>
      <c r="E126" s="36" t="s">
        <v>49</v>
      </c>
      <c r="F126" s="102"/>
      <c r="G126" s="37" t="s">
        <v>15</v>
      </c>
      <c r="H126" s="104">
        <v>6</v>
      </c>
      <c r="I126" s="38"/>
      <c r="J126" s="39"/>
      <c r="K126" s="39">
        <v>6</v>
      </c>
      <c r="L126" s="40"/>
    </row>
    <row r="127" spans="1:12" s="24" customFormat="1" ht="12" customHeight="1" outlineLevel="1" x14ac:dyDescent="0.25">
      <c r="A127" s="41" t="s">
        <v>86</v>
      </c>
      <c r="B127" s="49" t="s">
        <v>180</v>
      </c>
      <c r="C127" s="28" t="s">
        <v>13</v>
      </c>
      <c r="D127" s="29" t="s">
        <v>12</v>
      </c>
      <c r="E127" s="29" t="s">
        <v>49</v>
      </c>
      <c r="F127" s="103"/>
      <c r="G127" s="89" t="s">
        <v>15</v>
      </c>
      <c r="H127" s="30">
        <v>3</v>
      </c>
      <c r="I127" s="31"/>
      <c r="J127" s="32"/>
      <c r="K127" s="32">
        <v>3</v>
      </c>
      <c r="L127" s="33"/>
    </row>
    <row r="128" spans="1:12" s="24" customFormat="1" ht="12" customHeight="1" outlineLevel="1" x14ac:dyDescent="0.25">
      <c r="A128" s="43" t="s">
        <v>87</v>
      </c>
      <c r="B128" s="50" t="s">
        <v>181</v>
      </c>
      <c r="C128" s="34" t="s">
        <v>13</v>
      </c>
      <c r="D128" s="35" t="s">
        <v>12</v>
      </c>
      <c r="E128" s="36" t="s">
        <v>49</v>
      </c>
      <c r="F128" s="102"/>
      <c r="G128" s="37" t="s">
        <v>15</v>
      </c>
      <c r="H128" s="104">
        <v>6</v>
      </c>
      <c r="I128" s="38"/>
      <c r="J128" s="39">
        <v>6</v>
      </c>
      <c r="K128" s="39"/>
      <c r="L128" s="40"/>
    </row>
    <row r="129" spans="1:12" s="24" customFormat="1" ht="12" customHeight="1" outlineLevel="1" x14ac:dyDescent="0.25">
      <c r="A129" s="41" t="s">
        <v>103</v>
      </c>
      <c r="B129" s="49" t="s">
        <v>195</v>
      </c>
      <c r="C129" s="28" t="s">
        <v>13</v>
      </c>
      <c r="D129" s="29" t="s">
        <v>12</v>
      </c>
      <c r="E129" s="29" t="s">
        <v>49</v>
      </c>
      <c r="F129" s="103" t="s">
        <v>13</v>
      </c>
      <c r="G129" s="89" t="s">
        <v>15</v>
      </c>
      <c r="H129" s="30">
        <v>8</v>
      </c>
      <c r="I129" s="31"/>
      <c r="J129" s="32"/>
      <c r="K129" s="32">
        <v>8</v>
      </c>
      <c r="L129" s="33"/>
    </row>
    <row r="130" spans="1:12" s="24" customFormat="1" ht="12" customHeight="1" outlineLevel="1" x14ac:dyDescent="0.25">
      <c r="A130" s="43" t="s">
        <v>104</v>
      </c>
      <c r="B130" s="50" t="s">
        <v>196</v>
      </c>
      <c r="C130" s="34" t="s">
        <v>13</v>
      </c>
      <c r="D130" s="35" t="s">
        <v>12</v>
      </c>
      <c r="E130" s="36" t="s">
        <v>49</v>
      </c>
      <c r="F130" s="102" t="s">
        <v>13</v>
      </c>
      <c r="G130" s="37" t="s">
        <v>15</v>
      </c>
      <c r="H130" s="104">
        <v>8</v>
      </c>
      <c r="I130" s="38"/>
      <c r="J130" s="39">
        <v>8</v>
      </c>
      <c r="K130" s="39"/>
      <c r="L130" s="40"/>
    </row>
    <row r="131" spans="1:12" s="24" customFormat="1" ht="12" customHeight="1" outlineLevel="1" x14ac:dyDescent="0.25">
      <c r="A131" s="41" t="s">
        <v>261</v>
      </c>
      <c r="B131" s="49" t="s">
        <v>283</v>
      </c>
      <c r="C131" s="28" t="s">
        <v>13</v>
      </c>
      <c r="D131" s="29" t="s">
        <v>12</v>
      </c>
      <c r="E131" s="29" t="s">
        <v>49</v>
      </c>
      <c r="F131" s="103" t="s">
        <v>13</v>
      </c>
      <c r="G131" s="89" t="s">
        <v>15</v>
      </c>
      <c r="H131" s="30">
        <v>6</v>
      </c>
      <c r="I131" s="31"/>
      <c r="J131" s="32" t="s">
        <v>78</v>
      </c>
      <c r="K131" s="32">
        <v>6</v>
      </c>
      <c r="L131" s="33"/>
    </row>
    <row r="132" spans="1:12" s="24" customFormat="1" ht="12" customHeight="1" thickBot="1" x14ac:dyDescent="0.3">
      <c r="A132" s="128"/>
      <c r="B132" s="129" t="s">
        <v>46</v>
      </c>
      <c r="C132" s="118"/>
      <c r="D132" s="120"/>
      <c r="E132" s="120"/>
      <c r="F132" s="120"/>
      <c r="G132" s="121"/>
      <c r="H132" s="122"/>
      <c r="I132" s="120"/>
      <c r="J132" s="120"/>
      <c r="K132" s="120"/>
      <c r="L132" s="122"/>
    </row>
    <row r="133" spans="1:12" s="24" customFormat="1" ht="12" customHeight="1" thickBot="1" x14ac:dyDescent="0.3">
      <c r="A133" s="208" t="s">
        <v>88</v>
      </c>
      <c r="B133" s="209"/>
      <c r="C133" s="44"/>
      <c r="D133" s="45"/>
      <c r="E133" s="46"/>
      <c r="F133" s="46"/>
      <c r="G133" s="113" t="s">
        <v>15</v>
      </c>
      <c r="H133" s="23" t="s">
        <v>130</v>
      </c>
      <c r="I133" s="20">
        <f>I134+I167</f>
        <v>0</v>
      </c>
      <c r="J133" s="21">
        <f>J134+J167</f>
        <v>10</v>
      </c>
      <c r="K133" s="21">
        <f>K134+K167</f>
        <v>18</v>
      </c>
      <c r="L133" s="22">
        <f>L134+L167</f>
        <v>0</v>
      </c>
    </row>
    <row r="134" spans="1:12" s="24" customFormat="1" ht="12" customHeight="1" x14ac:dyDescent="0.25">
      <c r="A134" s="208" t="s">
        <v>89</v>
      </c>
      <c r="B134" s="210"/>
      <c r="C134" s="44"/>
      <c r="D134" s="45"/>
      <c r="E134" s="46"/>
      <c r="F134" s="46"/>
      <c r="G134" s="113" t="s">
        <v>9</v>
      </c>
      <c r="H134" s="105"/>
      <c r="I134" s="91">
        <v>0</v>
      </c>
      <c r="J134" s="92">
        <v>4</v>
      </c>
      <c r="K134" s="92">
        <v>10</v>
      </c>
      <c r="L134" s="93">
        <v>0</v>
      </c>
    </row>
    <row r="135" spans="1:12" s="24" customFormat="1" ht="12" customHeight="1" outlineLevel="1" x14ac:dyDescent="0.25">
      <c r="A135" s="43" t="s">
        <v>60</v>
      </c>
      <c r="B135" s="50" t="s">
        <v>164</v>
      </c>
      <c r="C135" s="34" t="s">
        <v>12</v>
      </c>
      <c r="D135" s="35" t="s">
        <v>13</v>
      </c>
      <c r="E135" s="36" t="s">
        <v>14</v>
      </c>
      <c r="F135" s="102">
        <v>120</v>
      </c>
      <c r="G135" s="37" t="s">
        <v>15</v>
      </c>
      <c r="H135" s="104">
        <v>6</v>
      </c>
      <c r="I135" s="38">
        <v>6</v>
      </c>
      <c r="J135" s="39"/>
      <c r="K135" s="39"/>
      <c r="L135" s="40"/>
    </row>
    <row r="136" spans="1:12" s="24" customFormat="1" ht="12" customHeight="1" outlineLevel="1" x14ac:dyDescent="0.25">
      <c r="A136" s="41" t="s">
        <v>61</v>
      </c>
      <c r="B136" s="49" t="s">
        <v>165</v>
      </c>
      <c r="C136" s="28" t="s">
        <v>12</v>
      </c>
      <c r="D136" s="29" t="s">
        <v>13</v>
      </c>
      <c r="E136" s="29" t="s">
        <v>20</v>
      </c>
      <c r="F136" s="103" t="s">
        <v>21</v>
      </c>
      <c r="G136" s="89" t="s">
        <v>15</v>
      </c>
      <c r="H136" s="30">
        <v>6</v>
      </c>
      <c r="I136" s="31"/>
      <c r="J136" s="32">
        <v>6</v>
      </c>
      <c r="K136" s="32"/>
      <c r="L136" s="33"/>
    </row>
    <row r="137" spans="1:12" s="24" customFormat="1" ht="12" customHeight="1" outlineLevel="1" x14ac:dyDescent="0.25">
      <c r="A137" s="43" t="s">
        <v>62</v>
      </c>
      <c r="B137" s="50" t="s">
        <v>167</v>
      </c>
      <c r="C137" s="34" t="s">
        <v>12</v>
      </c>
      <c r="D137" s="35" t="s">
        <v>13</v>
      </c>
      <c r="E137" s="36" t="s">
        <v>20</v>
      </c>
      <c r="F137" s="102" t="s">
        <v>21</v>
      </c>
      <c r="G137" s="37" t="s">
        <v>15</v>
      </c>
      <c r="H137" s="104">
        <v>4</v>
      </c>
      <c r="I137" s="38"/>
      <c r="J137" s="39">
        <v>4</v>
      </c>
      <c r="K137" s="39"/>
      <c r="L137" s="40"/>
    </row>
    <row r="138" spans="1:12" s="24" customFormat="1" ht="12" customHeight="1" outlineLevel="1" x14ac:dyDescent="0.25">
      <c r="A138" s="41" t="s">
        <v>63</v>
      </c>
      <c r="B138" s="49" t="s">
        <v>168</v>
      </c>
      <c r="C138" s="28" t="s">
        <v>12</v>
      </c>
      <c r="D138" s="29" t="s">
        <v>13</v>
      </c>
      <c r="E138" s="29" t="s">
        <v>20</v>
      </c>
      <c r="F138" s="103" t="s">
        <v>21</v>
      </c>
      <c r="G138" s="89" t="s">
        <v>15</v>
      </c>
      <c r="H138" s="30">
        <v>6</v>
      </c>
      <c r="I138" s="31">
        <v>6</v>
      </c>
      <c r="J138" s="32"/>
      <c r="K138" s="32"/>
      <c r="L138" s="33"/>
    </row>
    <row r="139" spans="1:12" s="24" customFormat="1" ht="12" customHeight="1" outlineLevel="1" x14ac:dyDescent="0.25">
      <c r="A139" s="43" t="s">
        <v>64</v>
      </c>
      <c r="B139" s="50" t="s">
        <v>169</v>
      </c>
      <c r="C139" s="34" t="s">
        <v>12</v>
      </c>
      <c r="D139" s="35" t="s">
        <v>13</v>
      </c>
      <c r="E139" s="36" t="s">
        <v>20</v>
      </c>
      <c r="F139" s="102" t="s">
        <v>65</v>
      </c>
      <c r="G139" s="37" t="s">
        <v>15</v>
      </c>
      <c r="H139" s="104">
        <v>6</v>
      </c>
      <c r="I139" s="38"/>
      <c r="J139" s="39">
        <v>6</v>
      </c>
      <c r="K139" s="39"/>
      <c r="L139" s="40"/>
    </row>
    <row r="140" spans="1:12" s="24" customFormat="1" ht="12" customHeight="1" outlineLevel="1" x14ac:dyDescent="0.25">
      <c r="A140" s="41" t="s">
        <v>66</v>
      </c>
      <c r="B140" s="49" t="s">
        <v>170</v>
      </c>
      <c r="C140" s="28" t="s">
        <v>12</v>
      </c>
      <c r="D140" s="29" t="s">
        <v>13</v>
      </c>
      <c r="E140" s="29" t="s">
        <v>20</v>
      </c>
      <c r="F140" s="103" t="s">
        <v>90</v>
      </c>
      <c r="G140" s="89" t="s">
        <v>15</v>
      </c>
      <c r="H140" s="30">
        <v>6</v>
      </c>
      <c r="I140" s="31"/>
      <c r="J140" s="32"/>
      <c r="K140" s="32">
        <v>6</v>
      </c>
      <c r="L140" s="33"/>
    </row>
    <row r="141" spans="1:12" s="24" customFormat="1" ht="12" customHeight="1" outlineLevel="1" x14ac:dyDescent="0.25">
      <c r="A141" s="43" t="s">
        <v>91</v>
      </c>
      <c r="B141" s="50" t="s">
        <v>188</v>
      </c>
      <c r="C141" s="34" t="s">
        <v>12</v>
      </c>
      <c r="D141" s="35" t="s">
        <v>13</v>
      </c>
      <c r="E141" s="36" t="s">
        <v>49</v>
      </c>
      <c r="F141" s="102" t="s">
        <v>13</v>
      </c>
      <c r="G141" s="37" t="s">
        <v>15</v>
      </c>
      <c r="H141" s="104">
        <v>6</v>
      </c>
      <c r="I141" s="38"/>
      <c r="J141" s="39"/>
      <c r="K141" s="39">
        <v>6</v>
      </c>
      <c r="L141" s="40"/>
    </row>
    <row r="142" spans="1:12" s="24" customFormat="1" ht="12" customHeight="1" outlineLevel="1" x14ac:dyDescent="0.25">
      <c r="A142" s="41" t="s">
        <v>92</v>
      </c>
      <c r="B142" s="49" t="s">
        <v>189</v>
      </c>
      <c r="C142" s="28" t="s">
        <v>12</v>
      </c>
      <c r="D142" s="29" t="s">
        <v>13</v>
      </c>
      <c r="E142" s="29" t="s">
        <v>49</v>
      </c>
      <c r="F142" s="103" t="s">
        <v>13</v>
      </c>
      <c r="G142" s="89" t="s">
        <v>15</v>
      </c>
      <c r="H142" s="30">
        <v>3</v>
      </c>
      <c r="I142" s="31"/>
      <c r="J142" s="32"/>
      <c r="K142" s="32">
        <v>3</v>
      </c>
      <c r="L142" s="33"/>
    </row>
    <row r="143" spans="1:12" s="24" customFormat="1" ht="12" customHeight="1" outlineLevel="1" x14ac:dyDescent="0.25">
      <c r="A143" s="43" t="s">
        <v>93</v>
      </c>
      <c r="B143" s="50" t="s">
        <v>128</v>
      </c>
      <c r="C143" s="34" t="s">
        <v>12</v>
      </c>
      <c r="D143" s="35" t="s">
        <v>13</v>
      </c>
      <c r="E143" s="36" t="s">
        <v>49</v>
      </c>
      <c r="F143" s="102" t="s">
        <v>13</v>
      </c>
      <c r="G143" s="37" t="s">
        <v>15</v>
      </c>
      <c r="H143" s="104">
        <v>6</v>
      </c>
      <c r="I143" s="38"/>
      <c r="J143" s="39"/>
      <c r="K143" s="39">
        <v>6</v>
      </c>
      <c r="L143" s="40"/>
    </row>
    <row r="144" spans="1:12" s="24" customFormat="1" ht="12" customHeight="1" outlineLevel="1" x14ac:dyDescent="0.25">
      <c r="A144" s="41" t="s">
        <v>94</v>
      </c>
      <c r="B144" s="49" t="s">
        <v>187</v>
      </c>
      <c r="C144" s="28" t="s">
        <v>12</v>
      </c>
      <c r="D144" s="29" t="s">
        <v>13</v>
      </c>
      <c r="E144" s="29" t="s">
        <v>20</v>
      </c>
      <c r="F144" s="103" t="s">
        <v>95</v>
      </c>
      <c r="G144" s="89" t="s">
        <v>15</v>
      </c>
      <c r="H144" s="30">
        <v>5</v>
      </c>
      <c r="I144" s="31"/>
      <c r="J144" s="32">
        <v>5</v>
      </c>
      <c r="K144" s="32"/>
      <c r="L144" s="33"/>
    </row>
    <row r="145" spans="1:12" s="24" customFormat="1" ht="12" customHeight="1" outlineLevel="1" x14ac:dyDescent="0.25">
      <c r="A145" s="43" t="s">
        <v>96</v>
      </c>
      <c r="B145" s="50" t="s">
        <v>190</v>
      </c>
      <c r="C145" s="34" t="s">
        <v>12</v>
      </c>
      <c r="D145" s="35" t="s">
        <v>13</v>
      </c>
      <c r="E145" s="36" t="s">
        <v>49</v>
      </c>
      <c r="F145" s="102" t="s">
        <v>13</v>
      </c>
      <c r="G145" s="37" t="s">
        <v>15</v>
      </c>
      <c r="H145" s="104">
        <v>6</v>
      </c>
      <c r="I145" s="38"/>
      <c r="J145" s="39"/>
      <c r="K145" s="39">
        <v>6</v>
      </c>
      <c r="L145" s="40"/>
    </row>
    <row r="146" spans="1:12" s="24" customFormat="1" ht="12" customHeight="1" outlineLevel="1" x14ac:dyDescent="0.25">
      <c r="A146" s="41" t="s">
        <v>97</v>
      </c>
      <c r="B146" s="49" t="s">
        <v>191</v>
      </c>
      <c r="C146" s="28" t="s">
        <v>12</v>
      </c>
      <c r="D146" s="29"/>
      <c r="E146" s="29" t="s">
        <v>20</v>
      </c>
      <c r="F146" s="103"/>
      <c r="G146" s="89" t="s">
        <v>15</v>
      </c>
      <c r="H146" s="30">
        <v>5</v>
      </c>
      <c r="I146" s="31"/>
      <c r="J146" s="32">
        <v>5</v>
      </c>
      <c r="K146" s="32"/>
      <c r="L146" s="33"/>
    </row>
    <row r="147" spans="1:12" s="24" customFormat="1" ht="24" outlineLevel="1" x14ac:dyDescent="0.25">
      <c r="A147" s="43" t="s">
        <v>98</v>
      </c>
      <c r="B147" s="50" t="s">
        <v>129</v>
      </c>
      <c r="C147" s="34" t="s">
        <v>12</v>
      </c>
      <c r="D147" s="35" t="s">
        <v>13</v>
      </c>
      <c r="E147" s="36" t="s">
        <v>49</v>
      </c>
      <c r="F147" s="102" t="s">
        <v>13</v>
      </c>
      <c r="G147" s="37" t="s">
        <v>15</v>
      </c>
      <c r="H147" s="104">
        <v>6</v>
      </c>
      <c r="I147" s="38"/>
      <c r="J147" s="39"/>
      <c r="K147" s="39">
        <v>6</v>
      </c>
      <c r="L147" s="40"/>
    </row>
    <row r="148" spans="1:12" s="24" customFormat="1" ht="12" customHeight="1" outlineLevel="1" x14ac:dyDescent="0.25">
      <c r="A148" s="41" t="s">
        <v>99</v>
      </c>
      <c r="B148" s="49" t="s">
        <v>192</v>
      </c>
      <c r="C148" s="28" t="s">
        <v>12</v>
      </c>
      <c r="D148" s="29" t="s">
        <v>13</v>
      </c>
      <c r="E148" s="29" t="s">
        <v>49</v>
      </c>
      <c r="F148" s="103" t="s">
        <v>13</v>
      </c>
      <c r="G148" s="89" t="s">
        <v>15</v>
      </c>
      <c r="H148" s="30">
        <v>6</v>
      </c>
      <c r="I148" s="31"/>
      <c r="J148" s="32"/>
      <c r="K148" s="32">
        <v>6</v>
      </c>
      <c r="L148" s="33"/>
    </row>
    <row r="149" spans="1:12" s="24" customFormat="1" ht="12" customHeight="1" outlineLevel="1" x14ac:dyDescent="0.25">
      <c r="A149" s="43" t="s">
        <v>100</v>
      </c>
      <c r="B149" s="50" t="s">
        <v>193</v>
      </c>
      <c r="C149" s="34" t="s">
        <v>12</v>
      </c>
      <c r="D149" s="35" t="s">
        <v>13</v>
      </c>
      <c r="E149" s="36" t="s">
        <v>49</v>
      </c>
      <c r="F149" s="102" t="s">
        <v>13</v>
      </c>
      <c r="G149" s="37" t="s">
        <v>15</v>
      </c>
      <c r="H149" s="104">
        <v>5</v>
      </c>
      <c r="I149" s="38"/>
      <c r="J149" s="39"/>
      <c r="K149" s="39">
        <v>5</v>
      </c>
      <c r="L149" s="40"/>
    </row>
    <row r="150" spans="1:12" s="24" customFormat="1" ht="12" customHeight="1" outlineLevel="1" x14ac:dyDescent="0.25">
      <c r="A150" s="41" t="s">
        <v>25</v>
      </c>
      <c r="B150" s="49" t="s">
        <v>137</v>
      </c>
      <c r="C150" s="28" t="s">
        <v>12</v>
      </c>
      <c r="D150" s="29" t="s">
        <v>13</v>
      </c>
      <c r="E150" s="29" t="s">
        <v>20</v>
      </c>
      <c r="F150" s="103" t="s">
        <v>21</v>
      </c>
      <c r="G150" s="89" t="s">
        <v>15</v>
      </c>
      <c r="H150" s="30">
        <v>6</v>
      </c>
      <c r="I150" s="31"/>
      <c r="J150" s="32">
        <v>6</v>
      </c>
      <c r="K150" s="32"/>
      <c r="L150" s="33"/>
    </row>
    <row r="151" spans="1:12" s="24" customFormat="1" ht="12" outlineLevel="1" x14ac:dyDescent="0.25">
      <c r="A151" s="43" t="s">
        <v>23</v>
      </c>
      <c r="B151" s="50" t="s">
        <v>136</v>
      </c>
      <c r="C151" s="34" t="s">
        <v>12</v>
      </c>
      <c r="D151" s="35" t="s">
        <v>13</v>
      </c>
      <c r="E151" s="36" t="s">
        <v>20</v>
      </c>
      <c r="F151" s="102" t="s">
        <v>24</v>
      </c>
      <c r="G151" s="37" t="s">
        <v>15</v>
      </c>
      <c r="H151" s="104">
        <v>6</v>
      </c>
      <c r="I151" s="38"/>
      <c r="J151" s="39">
        <v>6</v>
      </c>
      <c r="K151" s="39"/>
      <c r="L151" s="40"/>
    </row>
    <row r="152" spans="1:12" s="24" customFormat="1" ht="12" outlineLevel="1" x14ac:dyDescent="0.25">
      <c r="A152" s="41" t="s">
        <v>255</v>
      </c>
      <c r="B152" s="49" t="s">
        <v>284</v>
      </c>
      <c r="C152" s="28" t="s">
        <v>12</v>
      </c>
      <c r="D152" s="29" t="s">
        <v>13</v>
      </c>
      <c r="E152" s="29" t="s">
        <v>20</v>
      </c>
      <c r="F152" s="103" t="s">
        <v>35</v>
      </c>
      <c r="G152" s="89" t="s">
        <v>15</v>
      </c>
      <c r="H152" s="30">
        <v>3</v>
      </c>
      <c r="I152" s="31"/>
      <c r="J152" s="32"/>
      <c r="K152" s="32">
        <v>3</v>
      </c>
      <c r="L152" s="33"/>
    </row>
    <row r="153" spans="1:12" s="24" customFormat="1" ht="22.95" customHeight="1" outlineLevel="1" x14ac:dyDescent="0.25">
      <c r="A153" s="43" t="s">
        <v>19</v>
      </c>
      <c r="B153" s="50" t="s">
        <v>134</v>
      </c>
      <c r="C153" s="34" t="s">
        <v>12</v>
      </c>
      <c r="D153" s="35" t="s">
        <v>13</v>
      </c>
      <c r="E153" s="36" t="s">
        <v>20</v>
      </c>
      <c r="F153" s="102" t="s">
        <v>21</v>
      </c>
      <c r="G153" s="37" t="s">
        <v>15</v>
      </c>
      <c r="H153" s="104">
        <v>6</v>
      </c>
      <c r="I153" s="38"/>
      <c r="J153" s="39">
        <v>6</v>
      </c>
      <c r="K153" s="39"/>
      <c r="L153" s="40"/>
    </row>
    <row r="154" spans="1:12" s="24" customFormat="1" ht="12" customHeight="1" outlineLevel="1" x14ac:dyDescent="0.25">
      <c r="A154" s="41" t="s">
        <v>26</v>
      </c>
      <c r="B154" s="49" t="s">
        <v>138</v>
      </c>
      <c r="C154" s="28" t="s">
        <v>12</v>
      </c>
      <c r="D154" s="29" t="s">
        <v>13</v>
      </c>
      <c r="E154" s="29" t="s">
        <v>14</v>
      </c>
      <c r="F154" s="103">
        <v>90</v>
      </c>
      <c r="G154" s="89" t="s">
        <v>15</v>
      </c>
      <c r="H154" s="30">
        <v>6</v>
      </c>
      <c r="I154" s="31"/>
      <c r="J154" s="32">
        <v>6</v>
      </c>
      <c r="K154" s="32"/>
      <c r="L154" s="33"/>
    </row>
    <row r="155" spans="1:12" s="24" customFormat="1" ht="12" customHeight="1" outlineLevel="1" x14ac:dyDescent="0.25">
      <c r="A155" s="43" t="s">
        <v>69</v>
      </c>
      <c r="B155" s="50" t="s">
        <v>182</v>
      </c>
      <c r="C155" s="34" t="s">
        <v>12</v>
      </c>
      <c r="D155" s="35"/>
      <c r="E155" s="36" t="s">
        <v>49</v>
      </c>
      <c r="F155" s="102"/>
      <c r="G155" s="37" t="s">
        <v>15</v>
      </c>
      <c r="H155" s="104">
        <v>3</v>
      </c>
      <c r="I155" s="38"/>
      <c r="J155" s="39"/>
      <c r="K155" s="39"/>
      <c r="L155" s="40"/>
    </row>
    <row r="156" spans="1:12" s="24" customFormat="1" ht="12" customHeight="1" outlineLevel="1" x14ac:dyDescent="0.25">
      <c r="A156" s="41" t="s">
        <v>68</v>
      </c>
      <c r="B156" s="49" t="s">
        <v>171</v>
      </c>
      <c r="C156" s="28" t="s">
        <v>12</v>
      </c>
      <c r="D156" s="29" t="s">
        <v>13</v>
      </c>
      <c r="E156" s="29" t="s">
        <v>20</v>
      </c>
      <c r="F156" s="103" t="s">
        <v>65</v>
      </c>
      <c r="G156" s="89" t="s">
        <v>15</v>
      </c>
      <c r="H156" s="30">
        <v>6</v>
      </c>
      <c r="I156" s="31">
        <v>6</v>
      </c>
      <c r="J156" s="32"/>
      <c r="K156" s="32"/>
      <c r="L156" s="33"/>
    </row>
    <row r="157" spans="1:12" s="24" customFormat="1" ht="12" customHeight="1" outlineLevel="1" x14ac:dyDescent="0.25">
      <c r="A157" s="43" t="s">
        <v>17</v>
      </c>
      <c r="B157" s="50" t="s">
        <v>132</v>
      </c>
      <c r="C157" s="34" t="s">
        <v>12</v>
      </c>
      <c r="D157" s="35" t="s">
        <v>13</v>
      </c>
      <c r="E157" s="36" t="s">
        <v>14</v>
      </c>
      <c r="F157" s="102">
        <v>120</v>
      </c>
      <c r="G157" s="37" t="s">
        <v>15</v>
      </c>
      <c r="H157" s="104">
        <v>6</v>
      </c>
      <c r="I157" s="38"/>
      <c r="J157" s="39"/>
      <c r="K157" s="39">
        <v>6</v>
      </c>
      <c r="L157" s="40"/>
    </row>
    <row r="158" spans="1:12" s="24" customFormat="1" ht="12" customHeight="1" outlineLevel="1" x14ac:dyDescent="0.25">
      <c r="A158" s="41" t="s">
        <v>22</v>
      </c>
      <c r="B158" s="49" t="s">
        <v>135</v>
      </c>
      <c r="C158" s="28" t="s">
        <v>12</v>
      </c>
      <c r="D158" s="29" t="s">
        <v>13</v>
      </c>
      <c r="E158" s="29" t="s">
        <v>14</v>
      </c>
      <c r="F158" s="103">
        <v>180</v>
      </c>
      <c r="G158" s="89" t="s">
        <v>15</v>
      </c>
      <c r="H158" s="30">
        <v>6</v>
      </c>
      <c r="I158" s="31">
        <v>6</v>
      </c>
      <c r="J158" s="32"/>
      <c r="K158" s="32"/>
      <c r="L158" s="33"/>
    </row>
    <row r="159" spans="1:12" s="24" customFormat="1" ht="12" customHeight="1" outlineLevel="1" x14ac:dyDescent="0.25">
      <c r="A159" s="43" t="s">
        <v>257</v>
      </c>
      <c r="B159" s="50" t="s">
        <v>285</v>
      </c>
      <c r="C159" s="34" t="s">
        <v>12</v>
      </c>
      <c r="D159" s="35" t="s">
        <v>13</v>
      </c>
      <c r="E159" s="36" t="s">
        <v>20</v>
      </c>
      <c r="F159" s="102" t="s">
        <v>265</v>
      </c>
      <c r="G159" s="37" t="s">
        <v>15</v>
      </c>
      <c r="H159" s="104">
        <v>4</v>
      </c>
      <c r="I159" s="38"/>
      <c r="J159" s="39">
        <v>4</v>
      </c>
      <c r="K159" s="39"/>
      <c r="L159" s="40"/>
    </row>
    <row r="160" spans="1:12" s="24" customFormat="1" ht="12" outlineLevel="1" x14ac:dyDescent="0.25">
      <c r="A160" s="41" t="s">
        <v>314</v>
      </c>
      <c r="B160" s="49" t="s">
        <v>313</v>
      </c>
      <c r="C160" s="28" t="s">
        <v>12</v>
      </c>
      <c r="D160" s="29"/>
      <c r="E160" s="29" t="s">
        <v>49</v>
      </c>
      <c r="F160" s="103"/>
      <c r="G160" s="89" t="s">
        <v>15</v>
      </c>
      <c r="H160" s="30">
        <v>6</v>
      </c>
      <c r="I160" s="31"/>
      <c r="J160" s="32"/>
      <c r="K160" s="32"/>
      <c r="L160" s="33"/>
    </row>
    <row r="161" spans="1:12" s="24" customFormat="1" ht="12" customHeight="1" outlineLevel="1" x14ac:dyDescent="0.25">
      <c r="A161" s="43" t="s">
        <v>70</v>
      </c>
      <c r="B161" s="50" t="s">
        <v>258</v>
      </c>
      <c r="C161" s="34"/>
      <c r="D161" s="35" t="s">
        <v>12</v>
      </c>
      <c r="E161" s="36" t="s">
        <v>49</v>
      </c>
      <c r="F161" s="102"/>
      <c r="G161" s="37" t="s">
        <v>15</v>
      </c>
      <c r="H161" s="104">
        <v>6</v>
      </c>
      <c r="I161" s="38"/>
      <c r="J161" s="39"/>
      <c r="K161" s="39"/>
      <c r="L161" s="40"/>
    </row>
    <row r="162" spans="1:12" s="24" customFormat="1" ht="12" customHeight="1" outlineLevel="1" x14ac:dyDescent="0.25">
      <c r="A162" s="41" t="s">
        <v>81</v>
      </c>
      <c r="B162" s="49" t="s">
        <v>315</v>
      </c>
      <c r="C162" s="28"/>
      <c r="D162" s="29" t="s">
        <v>12</v>
      </c>
      <c r="E162" s="29" t="s">
        <v>49</v>
      </c>
      <c r="F162" s="103"/>
      <c r="G162" s="89" t="s">
        <v>15</v>
      </c>
      <c r="H162" s="30">
        <v>6</v>
      </c>
      <c r="I162" s="31"/>
      <c r="J162" s="32"/>
      <c r="K162" s="32"/>
      <c r="L162" s="33"/>
    </row>
    <row r="163" spans="1:12" s="24" customFormat="1" ht="12" customHeight="1" outlineLevel="1" x14ac:dyDescent="0.25">
      <c r="A163" s="43" t="s">
        <v>271</v>
      </c>
      <c r="B163" s="50" t="s">
        <v>286</v>
      </c>
      <c r="C163" s="34" t="s">
        <v>12</v>
      </c>
      <c r="D163" s="35" t="s">
        <v>13</v>
      </c>
      <c r="E163" s="36" t="s">
        <v>14</v>
      </c>
      <c r="F163" s="102">
        <v>90</v>
      </c>
      <c r="G163" s="37" t="s">
        <v>15</v>
      </c>
      <c r="H163" s="104">
        <v>3</v>
      </c>
      <c r="I163" s="38">
        <v>3</v>
      </c>
      <c r="J163" s="39"/>
      <c r="K163" s="39"/>
      <c r="L163" s="40"/>
    </row>
    <row r="164" spans="1:12" s="24" customFormat="1" ht="12" customHeight="1" outlineLevel="1" x14ac:dyDescent="0.25">
      <c r="A164" s="41" t="s">
        <v>263</v>
      </c>
      <c r="B164" s="49" t="s">
        <v>311</v>
      </c>
      <c r="C164" s="28" t="s">
        <v>12</v>
      </c>
      <c r="D164" s="29"/>
      <c r="E164" s="29" t="s">
        <v>14</v>
      </c>
      <c r="F164" s="103">
        <v>180</v>
      </c>
      <c r="G164" s="89" t="s">
        <v>15</v>
      </c>
      <c r="H164" s="30">
        <v>6</v>
      </c>
      <c r="I164" s="31"/>
      <c r="J164" s="32"/>
      <c r="K164" s="32">
        <v>6</v>
      </c>
      <c r="L164" s="33"/>
    </row>
    <row r="165" spans="1:12" s="24" customFormat="1" ht="24" outlineLevel="1" x14ac:dyDescent="0.25">
      <c r="A165" s="159" t="s">
        <v>264</v>
      </c>
      <c r="B165" s="164" t="s">
        <v>299</v>
      </c>
      <c r="C165" s="155" t="s">
        <v>12</v>
      </c>
      <c r="D165" s="156" t="s">
        <v>13</v>
      </c>
      <c r="E165" s="157" t="s">
        <v>20</v>
      </c>
      <c r="F165" s="166" t="s">
        <v>21</v>
      </c>
      <c r="G165" s="158" t="s">
        <v>15</v>
      </c>
      <c r="H165" s="168">
        <v>4</v>
      </c>
      <c r="I165" s="160">
        <v>4</v>
      </c>
      <c r="J165" s="161"/>
      <c r="K165" s="161"/>
      <c r="L165" s="162"/>
    </row>
    <row r="166" spans="1:12" s="24" customFormat="1" ht="12" customHeight="1" thickBot="1" x14ac:dyDescent="0.3">
      <c r="A166" s="148"/>
      <c r="B166" s="167" t="s">
        <v>46</v>
      </c>
      <c r="C166" s="132"/>
      <c r="D166" s="133"/>
      <c r="E166" s="133"/>
      <c r="F166" s="133"/>
      <c r="G166" s="134"/>
      <c r="H166" s="135"/>
      <c r="I166" s="133"/>
      <c r="J166" s="133"/>
      <c r="K166" s="133"/>
      <c r="L166" s="135"/>
    </row>
    <row r="167" spans="1:12" s="24" customFormat="1" ht="12" customHeight="1" x14ac:dyDescent="0.25">
      <c r="A167" s="208" t="s">
        <v>101</v>
      </c>
      <c r="B167" s="210"/>
      <c r="C167" s="44"/>
      <c r="D167" s="45"/>
      <c r="E167" s="46"/>
      <c r="F167" s="46"/>
      <c r="G167" s="113" t="s">
        <v>9</v>
      </c>
      <c r="H167" s="106"/>
      <c r="I167" s="91">
        <v>0</v>
      </c>
      <c r="J167" s="92">
        <v>6</v>
      </c>
      <c r="K167" s="92">
        <v>8</v>
      </c>
      <c r="L167" s="93">
        <v>0</v>
      </c>
    </row>
    <row r="168" spans="1:12" s="24" customFormat="1" ht="12" customHeight="1" outlineLevel="1" x14ac:dyDescent="0.25">
      <c r="A168" s="43" t="s">
        <v>76</v>
      </c>
      <c r="B168" s="50" t="s">
        <v>173</v>
      </c>
      <c r="C168" s="34" t="s">
        <v>13</v>
      </c>
      <c r="D168" s="35" t="s">
        <v>12</v>
      </c>
      <c r="E168" s="36" t="s">
        <v>194</v>
      </c>
      <c r="F168" s="102">
        <v>120</v>
      </c>
      <c r="G168" s="37" t="s">
        <v>15</v>
      </c>
      <c r="H168" s="104">
        <v>6</v>
      </c>
      <c r="I168" s="38"/>
      <c r="J168" s="39">
        <v>6</v>
      </c>
      <c r="K168" s="39"/>
      <c r="L168" s="40"/>
    </row>
    <row r="169" spans="1:12" s="24" customFormat="1" ht="12" customHeight="1" outlineLevel="1" x14ac:dyDescent="0.25">
      <c r="A169" s="41" t="s">
        <v>103</v>
      </c>
      <c r="B169" s="49" t="s">
        <v>195</v>
      </c>
      <c r="C169" s="28" t="s">
        <v>13</v>
      </c>
      <c r="D169" s="29" t="s">
        <v>12</v>
      </c>
      <c r="E169" s="29" t="s">
        <v>49</v>
      </c>
      <c r="F169" s="103"/>
      <c r="G169" s="89" t="s">
        <v>15</v>
      </c>
      <c r="H169" s="30">
        <v>8</v>
      </c>
      <c r="I169" s="31"/>
      <c r="J169" s="32"/>
      <c r="K169" s="32">
        <v>8</v>
      </c>
      <c r="L169" s="33"/>
    </row>
    <row r="170" spans="1:12" s="24" customFormat="1" ht="12" customHeight="1" outlineLevel="1" x14ac:dyDescent="0.25">
      <c r="A170" s="43" t="s">
        <v>104</v>
      </c>
      <c r="B170" s="50" t="s">
        <v>196</v>
      </c>
      <c r="C170" s="34" t="s">
        <v>13</v>
      </c>
      <c r="D170" s="35" t="s">
        <v>12</v>
      </c>
      <c r="E170" s="36" t="s">
        <v>49</v>
      </c>
      <c r="F170" s="102"/>
      <c r="G170" s="37" t="s">
        <v>15</v>
      </c>
      <c r="H170" s="104">
        <v>8</v>
      </c>
      <c r="I170" s="38"/>
      <c r="J170" s="39">
        <v>8</v>
      </c>
      <c r="K170" s="39"/>
      <c r="L170" s="40"/>
    </row>
    <row r="171" spans="1:12" s="24" customFormat="1" ht="12" customHeight="1" outlineLevel="1" x14ac:dyDescent="0.25">
      <c r="A171" s="41" t="s">
        <v>106</v>
      </c>
      <c r="B171" s="49" t="s">
        <v>197</v>
      </c>
      <c r="C171" s="28" t="s">
        <v>13</v>
      </c>
      <c r="D171" s="29" t="s">
        <v>12</v>
      </c>
      <c r="E171" s="29" t="s">
        <v>49</v>
      </c>
      <c r="F171" s="103"/>
      <c r="G171" s="89" t="s">
        <v>15</v>
      </c>
      <c r="H171" s="30">
        <v>6</v>
      </c>
      <c r="I171" s="31"/>
      <c r="J171" s="32"/>
      <c r="K171" s="32">
        <v>6</v>
      </c>
      <c r="L171" s="33"/>
    </row>
    <row r="172" spans="1:12" s="24" customFormat="1" ht="12" customHeight="1" outlineLevel="1" x14ac:dyDescent="0.25">
      <c r="A172" s="43" t="s">
        <v>107</v>
      </c>
      <c r="B172" s="50" t="s">
        <v>198</v>
      </c>
      <c r="C172" s="34" t="s">
        <v>13</v>
      </c>
      <c r="D172" s="35" t="s">
        <v>12</v>
      </c>
      <c r="E172" s="36" t="s">
        <v>49</v>
      </c>
      <c r="F172" s="102"/>
      <c r="G172" s="37" t="s">
        <v>15</v>
      </c>
      <c r="H172" s="104">
        <v>3</v>
      </c>
      <c r="I172" s="38"/>
      <c r="J172" s="39"/>
      <c r="K172" s="39">
        <v>3</v>
      </c>
      <c r="L172" s="40"/>
    </row>
    <row r="173" spans="1:12" s="24" customFormat="1" ht="12" customHeight="1" outlineLevel="1" x14ac:dyDescent="0.25">
      <c r="A173" s="41" t="s">
        <v>259</v>
      </c>
      <c r="B173" s="49" t="s">
        <v>260</v>
      </c>
      <c r="C173" s="28"/>
      <c r="D173" s="29" t="s">
        <v>12</v>
      </c>
      <c r="E173" s="29" t="s">
        <v>49</v>
      </c>
      <c r="F173" s="103"/>
      <c r="G173" s="89" t="s">
        <v>15</v>
      </c>
      <c r="H173" s="30">
        <v>9</v>
      </c>
      <c r="I173" s="31"/>
      <c r="J173" s="32"/>
      <c r="K173" s="32"/>
      <c r="L173" s="33"/>
    </row>
    <row r="174" spans="1:12" s="24" customFormat="1" ht="12" customHeight="1" outlineLevel="1" x14ac:dyDescent="0.25">
      <c r="A174" s="43" t="s">
        <v>79</v>
      </c>
      <c r="B174" s="50" t="s">
        <v>175</v>
      </c>
      <c r="C174" s="34" t="s">
        <v>13</v>
      </c>
      <c r="D174" s="35" t="s">
        <v>12</v>
      </c>
      <c r="E174" s="36" t="s">
        <v>49</v>
      </c>
      <c r="F174" s="102" t="s">
        <v>13</v>
      </c>
      <c r="G174" s="37" t="s">
        <v>15</v>
      </c>
      <c r="H174" s="104">
        <v>4</v>
      </c>
      <c r="I174" s="38"/>
      <c r="J174" s="39" t="s">
        <v>267</v>
      </c>
      <c r="K174" s="39">
        <v>4</v>
      </c>
      <c r="L174" s="40"/>
    </row>
    <row r="175" spans="1:12" s="24" customFormat="1" ht="12" customHeight="1" outlineLevel="1" x14ac:dyDescent="0.25">
      <c r="A175" s="41" t="s">
        <v>261</v>
      </c>
      <c r="B175" s="49" t="s">
        <v>283</v>
      </c>
      <c r="C175" s="28" t="s">
        <v>13</v>
      </c>
      <c r="D175" s="29" t="s">
        <v>12</v>
      </c>
      <c r="E175" s="29" t="s">
        <v>49</v>
      </c>
      <c r="F175" s="103" t="s">
        <v>13</v>
      </c>
      <c r="G175" s="89" t="s">
        <v>15</v>
      </c>
      <c r="H175" s="30">
        <v>6</v>
      </c>
      <c r="I175" s="31"/>
      <c r="J175" s="32">
        <v>6</v>
      </c>
      <c r="K175" s="32" t="s">
        <v>78</v>
      </c>
      <c r="L175" s="33"/>
    </row>
    <row r="176" spans="1:12" s="24" customFormat="1" ht="12" customHeight="1" outlineLevel="1" x14ac:dyDescent="0.25">
      <c r="A176" s="43" t="s">
        <v>83</v>
      </c>
      <c r="B176" s="50" t="s">
        <v>262</v>
      </c>
      <c r="C176" s="34"/>
      <c r="D176" s="35" t="s">
        <v>12</v>
      </c>
      <c r="E176" s="36" t="s">
        <v>49</v>
      </c>
      <c r="F176" s="102"/>
      <c r="G176" s="37" t="s">
        <v>15</v>
      </c>
      <c r="H176" s="104">
        <v>6</v>
      </c>
      <c r="I176" s="38"/>
      <c r="J176" s="39"/>
      <c r="K176" s="39"/>
      <c r="L176" s="40"/>
    </row>
    <row r="177" spans="1:14" s="24" customFormat="1" ht="12" customHeight="1" outlineLevel="1" x14ac:dyDescent="0.25">
      <c r="A177" s="41" t="s">
        <v>80</v>
      </c>
      <c r="B177" s="49" t="s">
        <v>174</v>
      </c>
      <c r="C177" s="28" t="s">
        <v>13</v>
      </c>
      <c r="D177" s="29" t="s">
        <v>12</v>
      </c>
      <c r="E177" s="29" t="s">
        <v>15</v>
      </c>
      <c r="F177" s="103" t="s">
        <v>13</v>
      </c>
      <c r="G177" s="89" t="s">
        <v>15</v>
      </c>
      <c r="H177" s="30">
        <v>9</v>
      </c>
      <c r="I177" s="31"/>
      <c r="J177" s="32">
        <v>9</v>
      </c>
      <c r="K177" s="32" t="s">
        <v>266</v>
      </c>
      <c r="L177" s="33"/>
    </row>
    <row r="178" spans="1:14" s="24" customFormat="1" ht="12" customHeight="1" outlineLevel="1" x14ac:dyDescent="0.25">
      <c r="A178" s="159" t="s">
        <v>270</v>
      </c>
      <c r="B178" s="164" t="str">
        <f>IF(INDEX([1]Datenquelle!$B:$B,MATCH(A178,[1]Datenquelle!$A:$A,0))=0,"",INDEX([1]Datenquelle!$B:$B,MATCH(A178,[1]Datenquelle!$A:$A,0)))</f>
        <v>Data Science II (SE4)</v>
      </c>
      <c r="C178" s="155" t="str">
        <f>IF(INDEX([1]Datenquelle!$C:$C,MATCH(A178,[1]Datenquelle!$A:$A,0))=0,"",INDEX([1]Datenquelle!$C:$C,MATCH(A178,[1]Datenquelle!$A:$A,0)))</f>
        <v/>
      </c>
      <c r="D178" s="156" t="str">
        <f>IF(INDEX([1]Datenquelle!$D:$D,MATCH(A178,[1]Datenquelle!$A:$A,0))=0,"",INDEX([1]Datenquelle!$D:$D,MATCH(A178,[1]Datenquelle!$A:$A,0)))</f>
        <v>St</v>
      </c>
      <c r="E178" s="157" t="str">
        <f>IF(INDEX([1]Datenquelle!$E:$E,MATCH(A178,[1]Datenquelle!$A:$A,0))=0,"",INDEX([1]Datenquelle!$E:$E,MATCH(A178,[1]Datenquelle!$A:$A,0)))</f>
        <v>M/S</v>
      </c>
      <c r="F178" s="166">
        <f>IF(INDEX([1]Datenquelle!$F:$F,MATCH(A178,[1]Datenquelle!$A:$A,0))=0,"",INDEX([1]Datenquelle!$F:$F,MATCH(A178,[1]Datenquelle!$A:$A,0)))</f>
        <v>90</v>
      </c>
      <c r="G178" s="158" t="s">
        <v>15</v>
      </c>
      <c r="H178" s="168">
        <f>IF(INDEX([1]Datenquelle!$G:$G,MATCH(A178,[1]Datenquelle!$A:$A,0))=0,"",INDEX([1]Datenquelle!$G:$G,MATCH(A178,[1]Datenquelle!$A:$A,0)))</f>
        <v>8</v>
      </c>
      <c r="I178" s="160"/>
      <c r="J178" s="161"/>
      <c r="K178" s="161">
        <v>8</v>
      </c>
      <c r="L178" s="162"/>
    </row>
    <row r="179" spans="1:14" s="24" customFormat="1" ht="12" customHeight="1" outlineLevel="1" x14ac:dyDescent="0.25">
      <c r="A179" s="148" t="s">
        <v>105</v>
      </c>
      <c r="B179" s="147" t="s">
        <v>288</v>
      </c>
      <c r="C179" s="149" t="s">
        <v>13</v>
      </c>
      <c r="D179" s="150" t="s">
        <v>12</v>
      </c>
      <c r="E179" s="150" t="s">
        <v>32</v>
      </c>
      <c r="F179" s="167">
        <v>30</v>
      </c>
      <c r="G179" s="165" t="s">
        <v>15</v>
      </c>
      <c r="H179" s="151">
        <v>8</v>
      </c>
      <c r="I179" s="152"/>
      <c r="J179" s="153">
        <v>8</v>
      </c>
      <c r="K179" s="153"/>
      <c r="L179" s="154"/>
    </row>
    <row r="180" spans="1:14" s="24" customFormat="1" ht="12" customHeight="1" thickBot="1" x14ac:dyDescent="0.3">
      <c r="A180" s="128"/>
      <c r="B180" s="129" t="s">
        <v>46</v>
      </c>
      <c r="C180" s="118"/>
      <c r="D180" s="120"/>
      <c r="E180" s="120"/>
      <c r="F180" s="120"/>
      <c r="G180" s="121"/>
      <c r="H180" s="122"/>
      <c r="I180" s="120"/>
      <c r="J180" s="120"/>
      <c r="K180" s="120"/>
      <c r="L180" s="122"/>
    </row>
    <row r="181" spans="1:14" s="24" customFormat="1" ht="12" customHeight="1" x14ac:dyDescent="0.25">
      <c r="A181" s="208" t="s">
        <v>108</v>
      </c>
      <c r="B181" s="209"/>
      <c r="C181" s="44"/>
      <c r="D181" s="45"/>
      <c r="E181" s="46"/>
      <c r="F181" s="46"/>
      <c r="G181" s="113" t="s">
        <v>15</v>
      </c>
      <c r="H181" s="23"/>
      <c r="I181" s="20">
        <v>0</v>
      </c>
      <c r="J181" s="21">
        <v>0</v>
      </c>
      <c r="K181" s="21">
        <v>0</v>
      </c>
      <c r="L181" s="22">
        <v>0</v>
      </c>
    </row>
    <row r="182" spans="1:14" s="24" customFormat="1" ht="12" customHeight="1" thickBot="1" x14ac:dyDescent="0.3">
      <c r="A182" s="211" t="s">
        <v>229</v>
      </c>
      <c r="B182" s="212"/>
      <c r="C182" s="118"/>
      <c r="D182" s="120"/>
      <c r="E182" s="120"/>
      <c r="F182" s="120"/>
      <c r="G182" s="121"/>
      <c r="H182" s="122"/>
      <c r="I182" s="120"/>
      <c r="J182" s="120"/>
      <c r="K182" s="120"/>
      <c r="L182" s="122"/>
    </row>
    <row r="183" spans="1:14" ht="12" customHeight="1" x14ac:dyDescent="0.25">
      <c r="A183" s="213" t="s">
        <v>109</v>
      </c>
      <c r="B183" s="214"/>
      <c r="C183" s="215"/>
      <c r="D183" s="216"/>
      <c r="E183" s="216"/>
      <c r="F183" s="216"/>
      <c r="G183" s="136" t="s">
        <v>9</v>
      </c>
      <c r="H183" s="137" t="s">
        <v>131</v>
      </c>
      <c r="I183" s="138">
        <f>I185+I192+I198+I201+I208</f>
        <v>6</v>
      </c>
      <c r="J183" s="139">
        <f>J185+J192+J198+J201+J208</f>
        <v>3</v>
      </c>
      <c r="K183" s="139">
        <f>K185+K192+K198+K201+K208</f>
        <v>11</v>
      </c>
      <c r="L183" s="140">
        <f>L185+L192+L198+L201+L208</f>
        <v>0</v>
      </c>
    </row>
    <row r="184" spans="1:14" ht="12" customHeight="1" x14ac:dyDescent="0.25">
      <c r="A184" s="221" t="s">
        <v>301</v>
      </c>
      <c r="B184" s="222"/>
      <c r="C184" s="223" t="s">
        <v>287</v>
      </c>
      <c r="D184" s="224"/>
      <c r="E184" s="224"/>
      <c r="F184" s="225"/>
      <c r="G184" s="121"/>
      <c r="H184" s="122"/>
      <c r="I184" s="120"/>
      <c r="J184" s="120"/>
      <c r="K184" s="120"/>
      <c r="L184" s="122"/>
    </row>
    <row r="185" spans="1:14" ht="12" customHeight="1" thickBot="1" x14ac:dyDescent="0.3">
      <c r="A185" s="217" t="s">
        <v>230</v>
      </c>
      <c r="B185" s="218"/>
      <c r="C185" s="219"/>
      <c r="D185" s="220"/>
      <c r="E185" s="220"/>
      <c r="F185" s="220"/>
      <c r="G185" s="141" t="s">
        <v>15</v>
      </c>
      <c r="H185" s="142"/>
      <c r="I185" s="143">
        <v>0</v>
      </c>
      <c r="J185" s="144">
        <v>0</v>
      </c>
      <c r="K185" s="144">
        <v>0</v>
      </c>
      <c r="L185" s="145">
        <v>0</v>
      </c>
    </row>
    <row r="186" spans="1:14" ht="12" customHeight="1" x14ac:dyDescent="0.25">
      <c r="A186" s="226" t="s">
        <v>232</v>
      </c>
      <c r="B186" s="227"/>
      <c r="C186" s="56"/>
      <c r="D186" s="57"/>
      <c r="E186" s="57"/>
      <c r="F186" s="57"/>
      <c r="G186" s="58"/>
      <c r="H186" s="107"/>
      <c r="I186" s="59"/>
      <c r="J186" s="59"/>
      <c r="K186" s="59"/>
      <c r="L186" s="60"/>
    </row>
    <row r="187" spans="1:14" s="24" customFormat="1" ht="12" customHeight="1" outlineLevel="1" x14ac:dyDescent="0.25">
      <c r="A187" s="43" t="s">
        <v>110</v>
      </c>
      <c r="B187" s="50" t="s">
        <v>200</v>
      </c>
      <c r="C187" s="34" t="s">
        <v>12</v>
      </c>
      <c r="D187" s="35"/>
      <c r="E187" s="36" t="s">
        <v>102</v>
      </c>
      <c r="F187" s="102"/>
      <c r="G187" s="37" t="s">
        <v>15</v>
      </c>
      <c r="H187" s="104">
        <v>5</v>
      </c>
      <c r="I187" s="38"/>
      <c r="J187" s="39"/>
      <c r="K187" s="39"/>
      <c r="L187" s="40"/>
    </row>
    <row r="188" spans="1:14" s="24" customFormat="1" ht="12" customHeight="1" outlineLevel="1" x14ac:dyDescent="0.25">
      <c r="A188" s="41" t="s">
        <v>111</v>
      </c>
      <c r="B188" s="49" t="s">
        <v>201</v>
      </c>
      <c r="C188" s="28"/>
      <c r="D188" s="29" t="s">
        <v>12</v>
      </c>
      <c r="E188" s="29" t="s">
        <v>14</v>
      </c>
      <c r="F188" s="103">
        <v>90</v>
      </c>
      <c r="G188" s="89" t="s">
        <v>15</v>
      </c>
      <c r="H188" s="30">
        <v>3</v>
      </c>
      <c r="I188" s="31"/>
      <c r="J188" s="32"/>
      <c r="K188" s="32"/>
      <c r="L188" s="33"/>
      <c r="N188" s="1"/>
    </row>
    <row r="189" spans="1:14" s="24" customFormat="1" ht="12" customHeight="1" outlineLevel="1" x14ac:dyDescent="0.25">
      <c r="A189" s="43" t="s">
        <v>112</v>
      </c>
      <c r="B189" s="50" t="s">
        <v>202</v>
      </c>
      <c r="C189" s="34"/>
      <c r="D189" s="35" t="s">
        <v>113</v>
      </c>
      <c r="E189" s="36" t="s">
        <v>49</v>
      </c>
      <c r="F189" s="102"/>
      <c r="G189" s="37" t="s">
        <v>15</v>
      </c>
      <c r="H189" s="104">
        <v>4</v>
      </c>
      <c r="I189" s="38"/>
      <c r="J189" s="39"/>
      <c r="K189" s="39"/>
      <c r="L189" s="40"/>
    </row>
    <row r="190" spans="1:14" s="24" customFormat="1" ht="12" customHeight="1" outlineLevel="1" x14ac:dyDescent="0.25">
      <c r="A190" s="41" t="s">
        <v>114</v>
      </c>
      <c r="B190" s="49" t="s">
        <v>203</v>
      </c>
      <c r="C190" s="28"/>
      <c r="D190" s="29" t="s">
        <v>113</v>
      </c>
      <c r="E190" s="29" t="s">
        <v>49</v>
      </c>
      <c r="F190" s="103"/>
      <c r="G190" s="89" t="s">
        <v>15</v>
      </c>
      <c r="H190" s="30">
        <v>4</v>
      </c>
      <c r="I190" s="31"/>
      <c r="J190" s="32"/>
      <c r="K190" s="32"/>
      <c r="L190" s="33"/>
    </row>
    <row r="191" spans="1:14" s="24" customFormat="1" ht="12" customHeight="1" thickBot="1" x14ac:dyDescent="0.3">
      <c r="A191" s="118"/>
      <c r="B191" s="119" t="s">
        <v>46</v>
      </c>
      <c r="C191" s="118"/>
      <c r="D191" s="120"/>
      <c r="E191" s="120"/>
      <c r="F191" s="120"/>
      <c r="G191" s="121"/>
      <c r="H191" s="122"/>
      <c r="I191" s="120"/>
      <c r="J191" s="120"/>
      <c r="K191" s="120"/>
      <c r="L191" s="122"/>
    </row>
    <row r="192" spans="1:14" ht="12" customHeight="1" thickBot="1" x14ac:dyDescent="0.3">
      <c r="A192" s="228" t="s">
        <v>115</v>
      </c>
      <c r="B192" s="229"/>
      <c r="C192" s="230"/>
      <c r="D192" s="231"/>
      <c r="E192" s="231"/>
      <c r="F192" s="231"/>
      <c r="G192" s="114" t="s">
        <v>15</v>
      </c>
      <c r="H192" s="55"/>
      <c r="I192" s="52">
        <v>0</v>
      </c>
      <c r="J192" s="53">
        <v>3</v>
      </c>
      <c r="K192" s="53">
        <v>6</v>
      </c>
      <c r="L192" s="54">
        <v>0</v>
      </c>
    </row>
    <row r="193" spans="1:12" ht="12" customHeight="1" thickBot="1" x14ac:dyDescent="0.3">
      <c r="A193" s="232" t="s">
        <v>231</v>
      </c>
      <c r="B193" s="233"/>
      <c r="C193" s="65"/>
      <c r="D193" s="66"/>
      <c r="E193" s="66"/>
      <c r="F193" s="66"/>
      <c r="G193" s="67"/>
      <c r="H193" s="108"/>
      <c r="I193" s="68"/>
      <c r="J193" s="68"/>
      <c r="K193" s="68"/>
      <c r="L193" s="69"/>
    </row>
    <row r="194" spans="1:12" ht="12" customHeight="1" x14ac:dyDescent="0.25">
      <c r="A194" s="226" t="s">
        <v>233</v>
      </c>
      <c r="B194" s="227"/>
      <c r="C194" s="56"/>
      <c r="D194" s="57"/>
      <c r="E194" s="57"/>
      <c r="F194" s="57"/>
      <c r="G194" s="58"/>
      <c r="H194" s="107"/>
      <c r="I194" s="59"/>
      <c r="J194" s="59"/>
      <c r="K194" s="59"/>
      <c r="L194" s="60"/>
    </row>
    <row r="195" spans="1:12" s="24" customFormat="1" ht="12" customHeight="1" thickBot="1" x14ac:dyDescent="0.3">
      <c r="A195" s="118"/>
      <c r="B195" s="119" t="s">
        <v>46</v>
      </c>
      <c r="C195" s="118"/>
      <c r="D195" s="120"/>
      <c r="E195" s="120"/>
      <c r="F195" s="120"/>
      <c r="G195" s="121"/>
      <c r="H195" s="122"/>
      <c r="I195" s="120"/>
      <c r="J195" s="120"/>
      <c r="K195" s="120"/>
      <c r="L195" s="122"/>
    </row>
    <row r="196" spans="1:12" ht="24" customHeight="1" x14ac:dyDescent="0.25">
      <c r="A196" s="234" t="s">
        <v>234</v>
      </c>
      <c r="B196" s="235"/>
      <c r="C196" s="56"/>
      <c r="D196" s="57"/>
      <c r="E196" s="57"/>
      <c r="F196" s="57"/>
      <c r="G196" s="58"/>
      <c r="H196" s="107"/>
      <c r="I196" s="59"/>
      <c r="J196" s="59"/>
      <c r="K196" s="59"/>
      <c r="L196" s="60"/>
    </row>
    <row r="197" spans="1:12" s="24" customFormat="1" ht="12" customHeight="1" thickBot="1" x14ac:dyDescent="0.3">
      <c r="A197" s="118"/>
      <c r="B197" s="119" t="s">
        <v>46</v>
      </c>
      <c r="C197" s="118"/>
      <c r="D197" s="120"/>
      <c r="E197" s="120"/>
      <c r="F197" s="120"/>
      <c r="G197" s="121"/>
      <c r="H197" s="122"/>
      <c r="I197" s="120"/>
      <c r="J197" s="120"/>
      <c r="K197" s="120"/>
      <c r="L197" s="122"/>
    </row>
    <row r="198" spans="1:12" ht="12" customHeight="1" thickBot="1" x14ac:dyDescent="0.3">
      <c r="A198" s="228" t="s">
        <v>235</v>
      </c>
      <c r="B198" s="229"/>
      <c r="C198" s="230"/>
      <c r="D198" s="231"/>
      <c r="E198" s="231"/>
      <c r="F198" s="231"/>
      <c r="G198" s="114" t="s">
        <v>15</v>
      </c>
      <c r="H198" s="55"/>
      <c r="I198" s="52">
        <v>3</v>
      </c>
      <c r="J198" s="53">
        <v>0</v>
      </c>
      <c r="K198" s="53">
        <v>5</v>
      </c>
      <c r="L198" s="54">
        <v>0</v>
      </c>
    </row>
    <row r="199" spans="1:12" ht="12" customHeight="1" x14ac:dyDescent="0.25">
      <c r="A199" s="226" t="s">
        <v>236</v>
      </c>
      <c r="B199" s="227"/>
      <c r="C199" s="56"/>
      <c r="D199" s="57"/>
      <c r="E199" s="57"/>
      <c r="F199" s="57"/>
      <c r="G199" s="58"/>
      <c r="H199" s="107"/>
      <c r="I199" s="59"/>
      <c r="J199" s="59"/>
      <c r="K199" s="59"/>
      <c r="L199" s="60"/>
    </row>
    <row r="200" spans="1:12" s="24" customFormat="1" ht="12" customHeight="1" thickBot="1" x14ac:dyDescent="0.3">
      <c r="A200" s="118"/>
      <c r="B200" s="119" t="s">
        <v>46</v>
      </c>
      <c r="C200" s="118"/>
      <c r="D200" s="120"/>
      <c r="E200" s="120"/>
      <c r="F200" s="120"/>
      <c r="G200" s="121"/>
      <c r="H200" s="122"/>
      <c r="I200" s="120"/>
      <c r="J200" s="120"/>
      <c r="K200" s="120"/>
      <c r="L200" s="122"/>
    </row>
    <row r="201" spans="1:12" ht="12" customHeight="1" thickBot="1" x14ac:dyDescent="0.3">
      <c r="A201" s="228" t="s">
        <v>237</v>
      </c>
      <c r="B201" s="229"/>
      <c r="C201" s="230"/>
      <c r="D201" s="231"/>
      <c r="E201" s="231"/>
      <c r="F201" s="231"/>
      <c r="G201" s="114" t="s">
        <v>9</v>
      </c>
      <c r="H201" s="55"/>
      <c r="I201" s="52">
        <v>3</v>
      </c>
      <c r="J201" s="53">
        <v>0</v>
      </c>
      <c r="K201" s="53">
        <v>0</v>
      </c>
      <c r="L201" s="54">
        <v>0</v>
      </c>
    </row>
    <row r="202" spans="1:12" ht="12" customHeight="1" x14ac:dyDescent="0.25">
      <c r="A202" s="232" t="s">
        <v>238</v>
      </c>
      <c r="B202" s="233"/>
      <c r="C202" s="65"/>
      <c r="D202" s="66"/>
      <c r="E202" s="66"/>
      <c r="F202" s="66"/>
      <c r="G202" s="67" t="s">
        <v>9</v>
      </c>
      <c r="H202" s="109"/>
      <c r="I202" s="94">
        <v>3</v>
      </c>
      <c r="J202" s="95">
        <v>0</v>
      </c>
      <c r="K202" s="95">
        <v>0</v>
      </c>
      <c r="L202" s="96">
        <v>0</v>
      </c>
    </row>
    <row r="203" spans="1:12" s="24" customFormat="1" ht="12" customHeight="1" thickBot="1" x14ac:dyDescent="0.3">
      <c r="A203" s="239" t="s">
        <v>239</v>
      </c>
      <c r="B203" s="240"/>
      <c r="C203" s="123"/>
      <c r="D203" s="124"/>
      <c r="E203" s="124"/>
      <c r="F203" s="124"/>
      <c r="G203" s="125"/>
      <c r="H203" s="126"/>
      <c r="I203" s="127"/>
      <c r="J203" s="127"/>
      <c r="K203" s="127"/>
      <c r="L203" s="126"/>
    </row>
    <row r="204" spans="1:12" ht="12" customHeight="1" x14ac:dyDescent="0.25">
      <c r="A204" s="232" t="s">
        <v>116</v>
      </c>
      <c r="B204" s="233"/>
      <c r="C204" s="65"/>
      <c r="D204" s="66"/>
      <c r="E204" s="66"/>
      <c r="F204" s="66"/>
      <c r="G204" s="67" t="s">
        <v>15</v>
      </c>
      <c r="H204" s="110"/>
      <c r="I204" s="91">
        <v>0</v>
      </c>
      <c r="J204" s="92">
        <v>0</v>
      </c>
      <c r="K204" s="92">
        <v>0</v>
      </c>
      <c r="L204" s="97">
        <v>0</v>
      </c>
    </row>
    <row r="205" spans="1:12" ht="12" customHeight="1" x14ac:dyDescent="0.25">
      <c r="A205" s="242" t="s">
        <v>240</v>
      </c>
      <c r="B205" s="243"/>
      <c r="C205" s="70"/>
      <c r="D205" s="71"/>
      <c r="E205" s="71"/>
      <c r="F205" s="71"/>
      <c r="G205" s="72"/>
      <c r="H205" s="111"/>
      <c r="I205" s="73"/>
      <c r="J205" s="73"/>
      <c r="K205" s="73"/>
      <c r="L205" s="74"/>
    </row>
    <row r="206" spans="1:12" s="24" customFormat="1" ht="12" customHeight="1" outlineLevel="1" x14ac:dyDescent="0.25">
      <c r="A206" s="41" t="s">
        <v>117</v>
      </c>
      <c r="B206" s="42" t="s">
        <v>204</v>
      </c>
      <c r="C206" s="28"/>
      <c r="D206" s="29"/>
      <c r="E206" s="29"/>
      <c r="F206" s="103"/>
      <c r="G206" s="89" t="s">
        <v>15</v>
      </c>
      <c r="H206" s="30">
        <v>3</v>
      </c>
      <c r="I206" s="75" t="s">
        <v>118</v>
      </c>
      <c r="J206" s="75" t="s">
        <v>118</v>
      </c>
      <c r="K206" s="75" t="s">
        <v>118</v>
      </c>
      <c r="L206" s="75" t="s">
        <v>118</v>
      </c>
    </row>
    <row r="207" spans="1:12" s="24" customFormat="1" ht="12" customHeight="1" outlineLevel="1" thickBot="1" x14ac:dyDescent="0.3">
      <c r="A207" s="118"/>
      <c r="B207" s="119" t="s">
        <v>46</v>
      </c>
      <c r="C207" s="118"/>
      <c r="D207" s="120"/>
      <c r="E207" s="120"/>
      <c r="F207" s="120"/>
      <c r="G207" s="121"/>
      <c r="H207" s="122"/>
      <c r="I207" s="120"/>
      <c r="J207" s="120"/>
      <c r="K207" s="120"/>
      <c r="L207" s="122"/>
    </row>
    <row r="208" spans="1:12" ht="12" customHeight="1" thickBot="1" x14ac:dyDescent="0.3">
      <c r="A208" s="244" t="s">
        <v>241</v>
      </c>
      <c r="B208" s="245"/>
      <c r="C208" s="76"/>
      <c r="D208" s="77"/>
      <c r="E208" s="77"/>
      <c r="F208" s="77"/>
      <c r="G208" s="116" t="s">
        <v>15</v>
      </c>
      <c r="H208" s="78"/>
      <c r="I208" s="79">
        <v>0</v>
      </c>
      <c r="J208" s="80">
        <v>0</v>
      </c>
      <c r="K208" s="80">
        <v>0</v>
      </c>
      <c r="L208" s="81">
        <v>0</v>
      </c>
    </row>
    <row r="209" spans="1:14" ht="12" customHeight="1" x14ac:dyDescent="0.25">
      <c r="A209" s="43" t="s">
        <v>119</v>
      </c>
      <c r="B209" s="50" t="s">
        <v>205</v>
      </c>
      <c r="C209" s="34" t="s">
        <v>13</v>
      </c>
      <c r="D209" s="35" t="s">
        <v>113</v>
      </c>
      <c r="E209" s="36" t="s">
        <v>120</v>
      </c>
      <c r="F209" s="102" t="s">
        <v>13</v>
      </c>
      <c r="G209" s="37" t="s">
        <v>15</v>
      </c>
      <c r="H209" s="104">
        <v>1</v>
      </c>
      <c r="I209" s="38"/>
      <c r="J209" s="39"/>
      <c r="K209" s="39"/>
      <c r="L209" s="40"/>
      <c r="M209" s="24"/>
      <c r="N209" s="24"/>
    </row>
    <row r="210" spans="1:14" s="24" customFormat="1" ht="12" customHeight="1" outlineLevel="1" x14ac:dyDescent="0.25">
      <c r="A210" s="41" t="s">
        <v>121</v>
      </c>
      <c r="B210" s="49" t="s">
        <v>208</v>
      </c>
      <c r="C210" s="28" t="s">
        <v>12</v>
      </c>
      <c r="D210" s="29" t="s">
        <v>13</v>
      </c>
      <c r="E210" s="29" t="s">
        <v>14</v>
      </c>
      <c r="F210" s="103">
        <v>90</v>
      </c>
      <c r="G210" s="89" t="s">
        <v>15</v>
      </c>
      <c r="H210" s="30">
        <v>4</v>
      </c>
      <c r="I210" s="31"/>
      <c r="J210" s="32"/>
      <c r="K210" s="32"/>
      <c r="L210" s="33"/>
    </row>
    <row r="211" spans="1:14" s="24" customFormat="1" ht="12" customHeight="1" outlineLevel="1" x14ac:dyDescent="0.25">
      <c r="A211" s="43" t="s">
        <v>122</v>
      </c>
      <c r="B211" s="50" t="s">
        <v>209</v>
      </c>
      <c r="C211" s="34" t="s">
        <v>12</v>
      </c>
      <c r="D211" s="35"/>
      <c r="E211" s="36" t="s">
        <v>14</v>
      </c>
      <c r="F211" s="102">
        <v>90</v>
      </c>
      <c r="G211" s="37" t="s">
        <v>15</v>
      </c>
      <c r="H211" s="104">
        <v>8</v>
      </c>
      <c r="I211" s="38"/>
      <c r="J211" s="39"/>
      <c r="K211" s="39"/>
      <c r="L211" s="40"/>
    </row>
    <row r="212" spans="1:14" s="24" customFormat="1" ht="12" customHeight="1" outlineLevel="1" x14ac:dyDescent="0.25">
      <c r="A212" s="41" t="s">
        <v>123</v>
      </c>
      <c r="B212" s="49" t="s">
        <v>206</v>
      </c>
      <c r="C212" s="28" t="s">
        <v>12</v>
      </c>
      <c r="D212" s="29" t="s">
        <v>13</v>
      </c>
      <c r="E212" s="29" t="s">
        <v>32</v>
      </c>
      <c r="F212" s="103">
        <v>30</v>
      </c>
      <c r="G212" s="89" t="s">
        <v>15</v>
      </c>
      <c r="H212" s="30">
        <v>3</v>
      </c>
      <c r="I212" s="31"/>
      <c r="J212" s="32"/>
      <c r="K212" s="32"/>
      <c r="L212" s="33"/>
    </row>
    <row r="213" spans="1:14" s="24" customFormat="1" ht="12" customHeight="1" outlineLevel="1" x14ac:dyDescent="0.25">
      <c r="A213" s="43" t="s">
        <v>199</v>
      </c>
      <c r="B213" s="50" t="s">
        <v>207</v>
      </c>
      <c r="C213" s="34" t="s">
        <v>12</v>
      </c>
      <c r="D213" s="35" t="s">
        <v>13</v>
      </c>
      <c r="E213" s="36" t="s">
        <v>14</v>
      </c>
      <c r="F213" s="102">
        <v>90</v>
      </c>
      <c r="G213" s="37" t="s">
        <v>15</v>
      </c>
      <c r="H213" s="104">
        <v>3</v>
      </c>
      <c r="I213" s="38"/>
      <c r="J213" s="39"/>
      <c r="K213" s="39"/>
      <c r="L213" s="40"/>
    </row>
    <row r="214" spans="1:14" s="24" customFormat="1" ht="12" customHeight="1" thickBot="1" x14ac:dyDescent="0.3">
      <c r="A214" s="61"/>
      <c r="B214" s="62" t="s">
        <v>46</v>
      </c>
      <c r="C214" s="63"/>
      <c r="D214" s="63"/>
      <c r="E214" s="63"/>
      <c r="F214" s="63"/>
      <c r="G214" s="115"/>
      <c r="H214" s="64"/>
      <c r="I214" s="63"/>
      <c r="J214" s="63"/>
      <c r="K214" s="63"/>
      <c r="L214" s="64"/>
    </row>
    <row r="215" spans="1:14" ht="12" customHeight="1" thickBot="1" x14ac:dyDescent="0.3">
      <c r="A215" s="228" t="s">
        <v>242</v>
      </c>
      <c r="B215" s="229"/>
      <c r="C215" s="238"/>
      <c r="D215" s="231"/>
      <c r="E215" s="231"/>
      <c r="F215" s="231"/>
      <c r="G215" s="114" t="s">
        <v>9</v>
      </c>
      <c r="H215" s="82">
        <v>30</v>
      </c>
      <c r="I215" s="52">
        <v>0</v>
      </c>
      <c r="J215" s="53">
        <v>0</v>
      </c>
      <c r="K215" s="53">
        <v>0</v>
      </c>
      <c r="L215" s="54">
        <v>30</v>
      </c>
    </row>
    <row r="216" spans="1:14" ht="12" customHeight="1" thickBot="1" x14ac:dyDescent="0.3">
      <c r="A216" s="83" t="s">
        <v>124</v>
      </c>
      <c r="B216" s="25" t="s">
        <v>243</v>
      </c>
      <c r="C216" s="90" t="s">
        <v>12</v>
      </c>
      <c r="D216" s="26"/>
      <c r="E216" s="26" t="s">
        <v>125</v>
      </c>
      <c r="F216" s="101"/>
      <c r="G216" s="117"/>
      <c r="H216" s="27">
        <v>30</v>
      </c>
      <c r="I216" s="51"/>
      <c r="J216" s="47"/>
      <c r="K216" s="47"/>
      <c r="L216" s="48"/>
    </row>
    <row r="217" spans="1:14" ht="12" customHeight="1" thickTop="1" thickBot="1" x14ac:dyDescent="0.3">
      <c r="A217" s="236" t="s">
        <v>126</v>
      </c>
      <c r="B217" s="237"/>
      <c r="C217" s="237"/>
      <c r="D217" s="237"/>
      <c r="E217" s="237"/>
      <c r="F217" s="237"/>
      <c r="G217" s="84"/>
      <c r="H217" s="85">
        <v>120</v>
      </c>
      <c r="I217" s="86">
        <f>I22+I34+I181+I183+I215</f>
        <v>30</v>
      </c>
      <c r="J217" s="87">
        <f>J22+J34+J181+J183+J215</f>
        <v>31</v>
      </c>
      <c r="K217" s="87">
        <f>K22+K34+K181+K183+K215</f>
        <v>29</v>
      </c>
      <c r="L217" s="88">
        <f>L22+L34+L181+L183+L215</f>
        <v>30</v>
      </c>
    </row>
    <row r="218" spans="1:14" x14ac:dyDescent="0.25">
      <c r="A218" s="241"/>
      <c r="B218" s="241"/>
    </row>
    <row r="219" spans="1:14" x14ac:dyDescent="0.25">
      <c r="A219" s="146" t="s">
        <v>293</v>
      </c>
      <c r="B219" s="170" t="s">
        <v>317</v>
      </c>
      <c r="C219" s="170"/>
      <c r="D219" s="170"/>
      <c r="E219" s="170"/>
      <c r="F219" s="170"/>
      <c r="G219" s="170"/>
      <c r="H219" s="170"/>
      <c r="I219" s="170"/>
      <c r="J219" s="170"/>
      <c r="K219" s="170"/>
      <c r="L219" s="170"/>
    </row>
    <row r="220" spans="1:14" x14ac:dyDescent="0.25">
      <c r="A220" s="146" t="s">
        <v>294</v>
      </c>
      <c r="B220" s="170" t="s">
        <v>295</v>
      </c>
      <c r="C220" s="170"/>
      <c r="D220" s="170"/>
      <c r="E220" s="170"/>
      <c r="F220" s="170"/>
      <c r="G220" s="170"/>
      <c r="H220" s="170"/>
      <c r="I220" s="170"/>
      <c r="J220" s="170"/>
      <c r="K220" s="170"/>
      <c r="L220" s="170"/>
    </row>
  </sheetData>
  <mergeCells count="59">
    <mergeCell ref="A218:B218"/>
    <mergeCell ref="A204:B204"/>
    <mergeCell ref="A205:B205"/>
    <mergeCell ref="A208:B208"/>
    <mergeCell ref="A215:B215"/>
    <mergeCell ref="A196:B196"/>
    <mergeCell ref="A198:B198"/>
    <mergeCell ref="C198:F198"/>
    <mergeCell ref="A217:F217"/>
    <mergeCell ref="C215:F215"/>
    <mergeCell ref="A199:B199"/>
    <mergeCell ref="A201:B201"/>
    <mergeCell ref="C201:F201"/>
    <mergeCell ref="A202:B202"/>
    <mergeCell ref="A203:B203"/>
    <mergeCell ref="A186:B186"/>
    <mergeCell ref="A192:B192"/>
    <mergeCell ref="C192:F192"/>
    <mergeCell ref="A193:B193"/>
    <mergeCell ref="A194:B194"/>
    <mergeCell ref="A181:B181"/>
    <mergeCell ref="A182:B182"/>
    <mergeCell ref="A183:B183"/>
    <mergeCell ref="C183:F183"/>
    <mergeCell ref="A185:B185"/>
    <mergeCell ref="C185:F185"/>
    <mergeCell ref="A184:B184"/>
    <mergeCell ref="C184:F184"/>
    <mergeCell ref="A86:B86"/>
    <mergeCell ref="A115:B115"/>
    <mergeCell ref="A133:B133"/>
    <mergeCell ref="A134:B134"/>
    <mergeCell ref="A167:B167"/>
    <mergeCell ref="A34:B34"/>
    <mergeCell ref="A35:B35"/>
    <mergeCell ref="A36:B36"/>
    <mergeCell ref="A65:B65"/>
    <mergeCell ref="A85:B85"/>
    <mergeCell ref="A18:B20"/>
    <mergeCell ref="A21:B21"/>
    <mergeCell ref="C21:F21"/>
    <mergeCell ref="A22:B22"/>
    <mergeCell ref="C22:F22"/>
    <mergeCell ref="B219:L219"/>
    <mergeCell ref="B220:L220"/>
    <mergeCell ref="A5:B5"/>
    <mergeCell ref="A8:B8"/>
    <mergeCell ref="I8:L8"/>
    <mergeCell ref="C12:F12"/>
    <mergeCell ref="G12"/>
    <mergeCell ref="H12:H20"/>
    <mergeCell ref="I12:L12"/>
    <mergeCell ref="C13:C20"/>
    <mergeCell ref="D13:D20"/>
    <mergeCell ref="E13:E20"/>
    <mergeCell ref="F13:F20"/>
    <mergeCell ref="G13:G20"/>
    <mergeCell ref="I13:L15"/>
    <mergeCell ref="I16:L19"/>
  </mergeCells>
  <hyperlinks>
    <hyperlink ref="C184:F184" r:id="rId1" display="online" xr:uid="{83DE0D1A-E9CE-4A79-8EC6-A871473949E9}"/>
  </hyperlinks>
  <pageMargins left="0.23622047244094491" right="0.23622047244094491" top="0.55118110236220474" bottom="0.55118110236220474" header="0" footer="0.31496062992125984"/>
  <pageSetup paperSize="9" scale="81" firstPageNumber="0" fitToHeight="0" orientation="portrait" r:id="rId2"/>
  <headerFooter alignWithMargins="0">
    <oddFooter>Seite &amp;P von &amp;N</oddFooter>
  </headerFooter>
  <rowBreaks count="3" manualBreakCount="3">
    <brk id="132" max="11" man="1"/>
    <brk id="166" max="11" man="1"/>
    <brk id="200" max="11"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Studien- &amp; Prüfungsplan</vt:lpstr>
      <vt:lpstr>'Studien- &amp; Prüfungsplan'!Druckbereich</vt:lpstr>
      <vt:lpstr>'Studien- &amp; Prüfungsplan'!Drucktitel</vt:lpstr>
      <vt:lpstr>'Studien- &amp; Prüfungsplan'!Print_Titles</vt:lpstr>
    </vt:vector>
  </TitlesOfParts>
  <Company>TUD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Schöne</dc:creator>
  <cp:lastModifiedBy>Janssen, Frederik, Dr.</cp:lastModifiedBy>
  <cp:revision>2</cp:revision>
  <cp:lastPrinted>2024-02-29T14:18:34Z</cp:lastPrinted>
  <dcterms:created xsi:type="dcterms:W3CDTF">2011-11-24T10:12:14Z</dcterms:created>
  <dcterms:modified xsi:type="dcterms:W3CDTF">2024-02-29T14:18:38Z</dcterms:modified>
</cp:coreProperties>
</file>